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30" windowWidth="18735" windowHeight="10680" tabRatio="329" firstSheet="1" activeTab="6"/>
  </bookViews>
  <sheets>
    <sheet name="Hội đồng" sheetId="17" r:id="rId1"/>
    <sheet name="Danh sách HV bve" sheetId="13" r:id="rId2"/>
    <sheet name="QLKT" sheetId="5" state="hidden" r:id="rId3"/>
    <sheet name="QTKD" sheetId="6" state="hidden" r:id="rId4"/>
    <sheet name="TCNH" sheetId="7" state="hidden" r:id="rId5"/>
    <sheet name="KTQT" sheetId="8" state="hidden" r:id="rId6"/>
    <sheet name="Lịch HĐ" sheetId="21" r:id="rId7"/>
  </sheets>
  <definedNames>
    <definedName name="_xlnm._FilterDatabase" localSheetId="1" hidden="1">'Danh sách HV bve'!$A$8:$W$56</definedName>
    <definedName name="_xlnm._FilterDatabase" localSheetId="0" hidden="1">'Hội đồng'!$A$11:$N$84</definedName>
    <definedName name="_xlnm.Print_Area" localSheetId="1">'Danh sách HV bve'!$A$1:$Y$46</definedName>
    <definedName name="_xlnm.Print_Area" localSheetId="0">'Hội đồng'!$A$1:$E$60</definedName>
    <definedName name="_xlnm.Print_Titles" localSheetId="1">'Danh sách HV bve'!$8:$8</definedName>
    <definedName name="_xlnm.Print_Titles" localSheetId="5">KTQT!$4:$4</definedName>
    <definedName name="_xlnm.Print_Titles" localSheetId="2">QLKT!$4:$4</definedName>
    <definedName name="_xlnm.Print_Titles" localSheetId="3">QTKD!$4:$4</definedName>
    <definedName name="_xlnm.Print_Titles" localSheetId="4">TCNH!$4:$4</definedName>
  </definedNames>
  <calcPr calcId="144525"/>
</workbook>
</file>

<file path=xl/calcChain.xml><?xml version="1.0" encoding="utf-8"?>
<calcChain xmlns="http://schemas.openxmlformats.org/spreadsheetml/2006/main">
  <c r="B31" i="17" l="1"/>
  <c r="C31" i="17" s="1"/>
  <c r="B20" i="17" l="1"/>
  <c r="F20" i="17" s="1"/>
  <c r="B19" i="17"/>
  <c r="B44" i="17"/>
  <c r="B43" i="17"/>
  <c r="B14" i="17"/>
  <c r="B24" i="17"/>
  <c r="A46" i="17"/>
  <c r="C48" i="17"/>
  <c r="D48" i="17"/>
  <c r="F48" i="17"/>
  <c r="G48" i="17" s="1"/>
  <c r="C49" i="17"/>
  <c r="D49" i="17"/>
  <c r="F49" i="17"/>
  <c r="H49" i="17" s="1"/>
  <c r="C50" i="17"/>
  <c r="D50" i="17"/>
  <c r="F50" i="17"/>
  <c r="I50" i="17" s="1"/>
  <c r="Z9" i="17" l="1"/>
  <c r="B13" i="17"/>
  <c r="B38" i="17"/>
  <c r="B32" i="17"/>
  <c r="B37" i="17"/>
  <c r="B25" i="17"/>
  <c r="A52" i="17" l="1"/>
  <c r="A40" i="17"/>
  <c r="A34" i="17"/>
  <c r="A28" i="17"/>
  <c r="A22" i="17"/>
  <c r="A16" i="17"/>
  <c r="A10" i="17"/>
  <c r="F31" i="17"/>
  <c r="F19" i="17"/>
  <c r="F56" i="17"/>
  <c r="F55" i="17"/>
  <c r="F54" i="17"/>
  <c r="F44" i="17"/>
  <c r="F43" i="17"/>
  <c r="H43" i="17" s="1"/>
  <c r="B42" i="17"/>
  <c r="C42" i="17" s="1"/>
  <c r="F38" i="17"/>
  <c r="B36" i="17"/>
  <c r="C36" i="17" s="1"/>
  <c r="F32" i="17"/>
  <c r="B30" i="17"/>
  <c r="C30" i="17" s="1"/>
  <c r="B26" i="17"/>
  <c r="F26" i="17" s="1"/>
  <c r="F25" i="17"/>
  <c r="F24" i="17"/>
  <c r="B18" i="17"/>
  <c r="F18" i="17" s="1"/>
  <c r="C55" i="17"/>
  <c r="C54" i="17"/>
  <c r="C44" i="17"/>
  <c r="C37" i="17"/>
  <c r="C38" i="17"/>
  <c r="D55" i="17"/>
  <c r="D56" i="17"/>
  <c r="D54" i="17"/>
  <c r="D44" i="17"/>
  <c r="D38" i="17"/>
  <c r="D31" i="17"/>
  <c r="D32" i="17"/>
  <c r="D24"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7" i="17"/>
  <c r="F198" i="17"/>
  <c r="F199" i="17"/>
  <c r="F200" i="17"/>
  <c r="F201" i="17"/>
  <c r="F202" i="17"/>
  <c r="F203" i="17"/>
  <c r="F204" i="17"/>
  <c r="F205" i="17"/>
  <c r="F14" i="17"/>
  <c r="F13" i="17"/>
  <c r="B12" i="17"/>
  <c r="C18" i="17" l="1"/>
  <c r="D30" i="17"/>
  <c r="D18" i="17"/>
  <c r="C26" i="17"/>
  <c r="D26" i="17"/>
  <c r="D36" i="17"/>
  <c r="C12" i="17"/>
  <c r="F12" i="17"/>
  <c r="D25" i="17"/>
  <c r="D20" i="17"/>
  <c r="D43" i="17"/>
  <c r="C43" i="17"/>
  <c r="C56" i="17"/>
  <c r="C20" i="17"/>
  <c r="D37" i="17"/>
  <c r="F37" i="17"/>
  <c r="G18" i="17"/>
  <c r="I26" i="17"/>
  <c r="G54" i="17"/>
  <c r="I20" i="17"/>
  <c r="I44" i="17"/>
  <c r="H55" i="17"/>
  <c r="H13" i="17"/>
  <c r="G24" i="17"/>
  <c r="H31" i="17"/>
  <c r="I38" i="17"/>
  <c r="I56" i="17"/>
  <c r="I14" i="17"/>
  <c r="H25" i="17"/>
  <c r="I32" i="17"/>
  <c r="H19" i="17"/>
  <c r="C24" i="17"/>
  <c r="D42" i="17"/>
  <c r="D19" i="17"/>
  <c r="C25" i="17"/>
  <c r="C19" i="17"/>
  <c r="C32" i="17"/>
  <c r="F36" i="17"/>
  <c r="F30" i="17"/>
  <c r="F42" i="17"/>
  <c r="C14" i="17"/>
  <c r="C13" i="17"/>
  <c r="D12" i="17"/>
  <c r="D14" i="17"/>
  <c r="D13" i="17"/>
  <c r="G12" i="17" l="1"/>
  <c r="H37" i="17"/>
  <c r="G30" i="17"/>
  <c r="G42" i="17"/>
  <c r="G36" i="17"/>
  <c r="U24" i="8" l="1"/>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<sst xmlns="http://schemas.openxmlformats.org/spreadsheetml/2006/main" count="1904" uniqueCount="1281">
  <si>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</si>
  <si>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</si>
  <si>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</si>
  <si>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</si>
  <si>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</si>
  <si>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</si>
  <si>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</si>
  <si>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</si>
  <si>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</si>
  <si>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</si>
  <si>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</si>
  <si>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</si>
  <si>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</si>
  <si>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</si>
  <si>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</si>
  <si>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</si>
  <si>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</si>
  <si>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</si>
  <si>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</si>
  <si>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</si>
  <si>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</si>
  <si>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</si>
  <si>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</si>
  <si>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</si>
  <si>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</si>
  <si>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</si>
  <si>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</si>
  <si>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</si>
  <si>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</si>
  <si>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</si>
  <si>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</si>
  <si>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</si>
  <si>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</si>
  <si>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</si>
  <si>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</si>
  <si>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</si>
  <si>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</si>
  <si>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</si>
  <si>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</si>
  <si>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</si>
  <si>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</si>
  <si>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</si>
  <si>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</si>
  <si>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</si>
  <si>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</si>
  <si>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</si>
  <si>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</si>
  <si>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</si>
  <si>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</si>
  <si>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</si>
  <si>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</si>
  <si>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</si>
  <si>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</si>
  <si>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</si>
  <si>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</si>
  <si>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</si>
  <si>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</si>
  <si>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</si>
  <si>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</si>
  <si>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</si>
  <si>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</si>
  <si>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</si>
  <si>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</si>
  <si>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</si>
  <si>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</si>
  <si>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</si>
  <si>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</si>
  <si>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</si>
  <si>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</si>
  <si>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</si>
  <si>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</si>
  <si>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</si>
  <si>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</si>
  <si>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</si>
  <si>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</si>
  <si>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</si>
  <si>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</si>
  <si>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</si>
  <si>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</si>
  <si>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</si>
  <si>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</si>
  <si>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</si>
  <si>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</si>
  <si>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</si>
  <si>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</si>
  <si>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</si>
  <si>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</si>
  <si>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</si>
  <si>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</si>
  <si>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</si>
  <si>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</si>
  <si>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</si>
  <si>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</si>
  <si>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</si>
  <si>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</si>
  <si>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</si>
  <si>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</si>
  <si>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</si>
  <si>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</si>
  <si>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</si>
  <si>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</si>
  <si>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</si>
  <si>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</si>
  <si>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</si>
  <si>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</si>
  <si>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</si>
  <si>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</si>
  <si>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</si>
  <si>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</si>
  <si>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</si>
  <si>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</si>
  <si>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</si>
  <si>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</si>
  <si>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</si>
  <si>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</si>
  <si>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</si>
  <si>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</si>
  <si>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</si>
  <si>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</si>
  <si>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</si>
  <si>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</si>
  <si>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</si>
  <si>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</si>
  <si>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</si>
  <si>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</si>
  <si>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</si>
  <si>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</si>
  <si>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</si>
  <si>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</si>
  <si>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</si>
  <si>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</si>
  <si>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</si>
  <si>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</si>
  <si>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</si>
  <si>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</si>
  <si>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</si>
  <si>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</si>
  <si>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</si>
  <si>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</si>
  <si>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</si>
  <si>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</si>
  <si>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</si>
  <si>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</si>
  <si>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</si>
  <si>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</si>
  <si>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</si>
  <si>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</si>
  <si>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</si>
  <si>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</si>
  <si>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</si>
  <si>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</si>
  <si>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</si>
  <si>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</si>
  <si>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</si>
  <si>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</si>
  <si>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</si>
  <si>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</si>
  <si>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</si>
  <si>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</si>
  <si>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</si>
  <si>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</si>
  <si>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</si>
  <si>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</si>
  <si>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</si>
  <si>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</si>
  <si>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</si>
  <si>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</si>
  <si>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</si>
  <si>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</si>
  <si>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</si>
  <si>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</si>
  <si>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</si>
  <si>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</si>
  <si>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</si>
  <si>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</si>
  <si>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</si>
  <si>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</si>
  <si>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</si>
  <si>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</si>
  <si>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</si>
  <si>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</si>
  <si>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</si>
  <si>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</si>
  <si>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Chuyên ngành</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</si>
  <si>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</si>
  <si>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</si>
  <si>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</si>
  <si>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</si>
  <si>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</si>
  <si>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</si>
  <si>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</si>
  <si>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</si>
  <si>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</si>
  <si>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</si>
  <si>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</si>
  <si>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</si>
  <si>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</si>
  <si>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</si>
  <si>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</si>
  <si>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</si>
  <si>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</si>
  <si>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</si>
  <si>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</si>
  <si>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</si>
  <si>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</si>
  <si>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</si>
  <si>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</si>
  <si>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</si>
  <si>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</si>
  <si>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</si>
  <si>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</si>
  <si>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</si>
  <si>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</si>
  <si>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</si>
  <si>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</si>
  <si>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</si>
  <si>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</si>
  <si>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</si>
  <si>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</si>
  <si>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</si>
  <si>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</si>
  <si>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</si>
  <si>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</si>
  <si>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</si>
  <si>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</si>
  <si>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</si>
  <si>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</si>
  <si>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</si>
  <si>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</si>
  <si>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</si>
  <si>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</si>
  <si>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</si>
  <si>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</si>
  <si>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</si>
  <si>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</si>
  <si>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</si>
  <si>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</si>
  <si>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</si>
  <si>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</si>
  <si>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</si>
  <si>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</si>
  <si>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</si>
  <si>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</si>
  <si>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</si>
  <si>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</si>
  <si>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</si>
  <si>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</si>
  <si>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</si>
  <si>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</si>
  <si>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</si>
  <si>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</si>
  <si>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</si>
  <si>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</si>
  <si>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</si>
  <si>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</si>
  <si>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</si>
  <si>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</si>
  <si>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</si>
  <si>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</si>
  <si>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</si>
  <si>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</si>
  <si>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</si>
  <si>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</si>
  <si>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</si>
  <si>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</si>
  <si>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</si>
  <si>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</si>
  <si>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</si>
  <si>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</si>
  <si>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</si>
  <si>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</si>
  <si>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</si>
  <si>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</si>
  <si>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</si>
  <si>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</si>
  <si>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</si>
  <si>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</si>
  <si>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</si>
  <si>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</si>
  <si>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</si>
  <si>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</si>
  <si>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</si>
  <si>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</si>
  <si>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</si>
  <si>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</si>
  <si>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</si>
  <si>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</si>
  <si>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</si>
  <si>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</si>
  <si>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</si>
  <si>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</si>
  <si>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</si>
  <si>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</si>
  <si>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</si>
  <si>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</si>
  <si>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</si>
  <si>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</si>
  <si>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</si>
  <si>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</si>
  <si>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</si>
  <si>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</si>
  <si>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</si>
  <si>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</si>
  <si>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</si>
  <si>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</si>
  <si>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</si>
  <si>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</si>
  <si>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</si>
  <si>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</si>
  <si>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</si>
  <si>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</si>
  <si>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</si>
  <si>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</si>
  <si>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</si>
  <si>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</si>
  <si>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</si>
  <si>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</si>
  <si>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</si>
  <si>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</si>
  <si>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</si>
  <si>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</si>
  <si>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</si>
  <si>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</si>
  <si>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</si>
  <si>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</si>
  <si>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</si>
  <si>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</si>
  <si>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</si>
  <si>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</si>
  <si>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</si>
  <si>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</si>
  <si>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</si>
  <si>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</si>
  <si>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</si>
  <si>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</si>
  <si>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</si>
  <si>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</si>
  <si>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</si>
  <si>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</si>
  <si>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</si>
  <si>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</si>
  <si>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</si>
  <si>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</si>
  <si>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</si>
  <si>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</si>
  <si>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</si>
  <si>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</si>
  <si>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</si>
  <si>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</si>
  <si>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</si>
  <si>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</si>
  <si>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</si>
  <si>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</si>
  <si>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</si>
  <si>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</si>
  <si>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</si>
  <si>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</si>
  <si>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</si>
  <si>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</si>
  <si>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</si>
  <si>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</si>
  <si>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</si>
  <si>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</si>
  <si>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</si>
  <si>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</si>
  <si>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</si>
  <si>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</si>
  <si>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</si>
  <si>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</si>
  <si>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</si>
  <si>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</si>
  <si>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</si>
  <si>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</si>
  <si>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</si>
  <si>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</si>
  <si>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</si>
  <si>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</si>
  <si>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</si>
  <si>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</si>
  <si>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</si>
  <si>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</si>
  <si>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</si>
  <si>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</si>
  <si>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</si>
  <si>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</si>
  <si>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</si>
  <si>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</si>
  <si>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</si>
  <si>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</si>
  <si>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</si>
  <si>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</si>
  <si>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</si>
  <si>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</si>
  <si>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</si>
  <si>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</si>
  <si>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</si>
  <si>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</si>
  <si>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</si>
  <si>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</si>
  <si>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</si>
  <si>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</si>
  <si>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</si>
  <si>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</si>
  <si>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</si>
  <si>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</si>
  <si>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</si>
  <si>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</si>
  <si>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</si>
  <si>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</si>
  <si>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</si>
  <si>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</si>
  <si>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</si>
  <si>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</si>
  <si>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</si>
  <si>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</si>
  <si>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</si>
  <si>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</si>
  <si>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</si>
  <si>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</si>
  <si>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</si>
  <si>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</si>
  <si>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</si>
  <si>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</si>
  <si>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</si>
  <si>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</si>
  <si>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</si>
  <si>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</si>
  <si>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</si>
  <si>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</si>
  <si>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</si>
  <si>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</si>
  <si>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</si>
  <si>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</si>
  <si>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</si>
  <si>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</si>
  <si>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</si>
  <si>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</si>
  <si>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</si>
  <si>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</si>
  <si>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</si>
  <si>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</si>
  <si>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</si>
  <si>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</si>
  <si>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</si>
  <si>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</si>
  <si>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</si>
  <si>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</si>
  <si>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</si>
  <si>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</si>
  <si>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</si>
  <si>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</si>
  <si>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</si>
  <si>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</si>
  <si>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</si>
  <si>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</si>
  <si>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</si>
  <si>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</si>
  <si>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</si>
  <si>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</si>
  <si>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</si>
  <si>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</si>
  <si>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</si>
  <si>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</si>
  <si>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</si>
  <si>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</si>
  <si>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</si>
  <si>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</si>
  <si>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</si>
  <si>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</si>
  <si>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</si>
  <si>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</si>
  <si>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</si>
  <si>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</si>
  <si>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</si>
  <si>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</si>
  <si>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</si>
  <si>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</si>
  <si>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</si>
  <si>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</si>
  <si>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</si>
  <si>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</si>
  <si>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</si>
  <si>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</si>
  <si>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</si>
  <si>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</si>
  <si>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</si>
  <si>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</si>
  <si>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</si>
  <si>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</si>
  <si>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</si>
  <si>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</si>
  <si>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</si>
  <si>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</si>
  <si>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</si>
  <si>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</si>
  <si>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</si>
  <si>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</si>
  <si>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</si>
  <si>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</si>
  <si>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</si>
  <si>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</si>
  <si>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</si>
  <si>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</si>
  <si>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</si>
  <si>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</si>
  <si>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</si>
  <si>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</si>
  <si>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</si>
  <si>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</si>
  <si>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</si>
  <si>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</si>
  <si>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</si>
  <si>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</si>
  <si>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</si>
  <si>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</si>
  <si>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</si>
  <si>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</si>
  <si>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</si>
  <si>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</si>
  <si>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</si>
  <si>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</si>
  <si>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</si>
  <si>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</si>
  <si>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</si>
  <si>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</si>
  <si>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</si>
  <si>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</si>
  <si>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</si>
  <si>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</si>
  <si>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</si>
  <si>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</si>
  <si>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</si>
  <si>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</si>
  <si>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</si>
  <si>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</si>
  <si>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</si>
  <si>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</si>
  <si>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</si>
  <si>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</si>
  <si>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</si>
  <si>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</si>
  <si>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</si>
  <si>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</si>
  <si>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</si>
  <si>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</si>
  <si>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</si>
  <si>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</si>
  <si>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</si>
  <si>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</si>
  <si>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</si>
  <si>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</si>
  <si>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</si>
  <si>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</si>
  <si>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</si>
  <si>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</si>
  <si>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</si>
  <si>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</si>
  <si>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</si>
  <si>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</si>
  <si>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</si>
  <si>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</si>
  <si>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</si>
  <si>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</si>
  <si>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</si>
  <si>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</si>
  <si>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</si>
  <si>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</si>
  <si>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</si>
  <si>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</si>
  <si>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</si>
  <si>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</si>
  <si>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</si>
  <si>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</si>
  <si>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</si>
  <si>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</si>
  <si>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</si>
  <si>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</si>
  <si>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</si>
  <si>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</si>
  <si>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</si>
  <si>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</si>
  <si>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</si>
  <si>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</si>
  <si>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</si>
  <si>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</si>
  <si>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</si>
  <si>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</si>
  <si>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</si>
  <si>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</si>
  <si>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</si>
  <si>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</si>
  <si>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</si>
  <si>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</si>
  <si>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</si>
  <si>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</si>
  <si>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</si>
  <si>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</si>
  <si>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</si>
  <si>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</si>
  <si>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</si>
  <si>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</si>
  <si>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</si>
  <si>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</si>
  <si>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</si>
  <si>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</si>
  <si>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</si>
  <si>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</si>
  <si>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</si>
  <si>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</si>
  <si>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</si>
  <si>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</si>
  <si>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</si>
  <si>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</si>
  <si>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</si>
  <si>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</si>
  <si>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</si>
  <si>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</si>
  <si>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</si>
  <si>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</si>
  <si>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</si>
  <si>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</si>
  <si>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</si>
  <si>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</si>
  <si>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</si>
  <si>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</si>
  <si>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</si>
  <si>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</si>
  <si>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</si>
  <si>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</si>
  <si>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</si>
  <si>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</si>
  <si>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</si>
  <si>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</si>
  <si>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</si>
  <si>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</si>
  <si>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</si>
  <si>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</si>
  <si>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</si>
  <si>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</si>
  <si>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</si>
  <si>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</si>
  <si>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</si>
  <si>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</si>
  <si>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</si>
  <si>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</si>
  <si>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</si>
  <si>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</si>
  <si>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</si>
  <si>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</si>
  <si>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</si>
  <si>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</si>
  <si>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</si>
  <si>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</si>
  <si>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</si>
  <si>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</si>
  <si>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</si>
  <si>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</si>
  <si>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</si>
  <si>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</si>
  <si>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</si>
  <si>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</si>
  <si>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</si>
  <si>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</si>
  <si>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</si>
  <si>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</si>
  <si>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</si>
  <si>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</si>
  <si>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</si>
  <si>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</si>
  <si>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</si>
  <si>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</si>
  <si>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</si>
  <si>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</si>
  <si>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</si>
  <si>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</si>
  <si>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</si>
  <si>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</si>
  <si>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</si>
  <si>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</si>
  <si>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</si>
  <si>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</si>
  <si>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</si>
  <si>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</si>
  <si>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</si>
  <si>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</si>
  <si>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</si>
  <si>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</si>
  <si>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</si>
  <si>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</si>
  <si>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</si>
  <si>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</si>
  <si>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</si>
  <si>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</si>
  <si>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</si>
  <si>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</si>
  <si>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</si>
  <si>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</si>
  <si>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</si>
  <si>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</si>
  <si>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</si>
  <si>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</si>
  <si>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</si>
  <si>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</si>
  <si>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</si>
  <si>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</si>
  <si>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</si>
  <si>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</si>
  <si>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</si>
  <si>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</si>
  <si>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</si>
  <si>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</si>
  <si>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</si>
  <si>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</si>
  <si>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</si>
  <si>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</si>
  <si>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</si>
  <si>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</si>
  <si>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</si>
  <si>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</si>
  <si>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</si>
  <si>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</si>
  <si>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</si>
  <si>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</si>
  <si>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</si>
  <si>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</si>
  <si>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</si>
  <si>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</si>
  <si>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</si>
  <si>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</si>
  <si>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</si>
  <si>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</si>
  <si>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</si>
  <si>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</si>
  <si>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</si>
  <si>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</si>
  <si>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</si>
  <si>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</si>
  <si>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</si>
  <si>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</si>
  <si>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</si>
  <si>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</si>
  <si>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</si>
  <si>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</si>
  <si>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</si>
  <si>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</si>
  <si>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</si>
  <si>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</si>
  <si>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</si>
  <si>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</si>
  <si>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</si>
  <si>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</si>
  <si>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</si>
  <si>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</si>
  <si>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</si>
  <si>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</si>
  <si>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</si>
  <si>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</si>
  <si>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</si>
  <si>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</si>
  <si>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</si>
  <si>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</si>
  <si>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</si>
  <si>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</si>
  <si>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</si>
  <si>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</si>
  <si>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</si>
  <si>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</si>
  <si>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</si>
  <si>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</si>
  <si>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</si>
  <si>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</si>
  <si>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</si>
  <si>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</si>
  <si>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</si>
  <si>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</si>
  <si>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</si>
  <si>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</si>
  <si>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</si>
  <si>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</si>
  <si>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</si>
  <si>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</si>
  <si>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</si>
  <si>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</si>
  <si>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</si>
  <si>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</si>
  <si>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</si>
  <si>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</si>
  <si>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</si>
  <si>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</si>
  <si>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</si>
  <si>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</si>
  <si>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</si>
  <si>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</si>
  <si>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</si>
  <si>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</si>
  <si>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</si>
  <si>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</si>
  <si>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</si>
  <si>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</si>
  <si>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</si>
  <si>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</si>
  <si>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</si>
  <si>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</si>
  <si>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</si>
  <si>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</si>
  <si>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</si>
  <si>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</si>
  <si>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</si>
  <si>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</si>
  <si>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</si>
  <si>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</si>
  <si>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</si>
  <si>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</si>
  <si>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</si>
  <si>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</si>
  <si>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</si>
  <si>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</si>
  <si>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</si>
  <si>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</si>
  <si>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</si>
  <si>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</si>
  <si>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</si>
  <si>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</si>
  <si>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</si>
  <si>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</si>
  <si>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</si>
  <si>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</si>
  <si>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</si>
  <si>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</si>
  <si>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</si>
  <si>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</si>
  <si>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</si>
  <si>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</si>
  <si>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</si>
  <si>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</si>
  <si>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</si>
  <si>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</si>
  <si>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</si>
  <si>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</si>
  <si>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</si>
  <si>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</si>
  <si>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</si>
  <si>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</si>
  <si>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</si>
  <si>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</si>
  <si>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</si>
  <si>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</si>
  <si>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</si>
  <si>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</si>
  <si>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</si>
  <si>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</si>
  <si>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</si>
  <si>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</si>
  <si>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</si>
  <si>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</si>
  <si>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</si>
  <si>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</si>
  <si>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</si>
  <si>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</si>
  <si>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</si>
  <si>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</si>
  <si>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</si>
  <si>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</si>
  <si>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</si>
  <si>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</si>
  <si>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</si>
  <si>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</si>
  <si>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</si>
  <si>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</si>
  <si>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</si>
  <si>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</si>
  <si>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</si>
  <si>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</si>
  <si>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</si>
  <si>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</si>
  <si>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</si>
  <si>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</si>
  <si>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</si>
  <si>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</si>
  <si>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</si>
  <si>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</si>
  <si>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</si>
  <si>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</si>
  <si>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</si>
  <si>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</si>
  <si>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</si>
  <si>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</si>
  <si>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</si>
  <si>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</si>
  <si>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</si>
  <si>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</si>
  <si>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</si>
  <si>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</si>
  <si>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</si>
  <si>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</si>
  <si>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</si>
  <si>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</si>
  <si>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</si>
  <si>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</si>
  <si>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</si>
  <si>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</si>
  <si>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</si>
  <si>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</si>
  <si>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</si>
  <si>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</si>
  <si>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</si>
  <si>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</si>
  <si>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</si>
  <si>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</si>
  <si>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</si>
  <si>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</si>
  <si>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</si>
  <si>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</si>
  <si>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</si>
  <si>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</si>
  <si>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</si>
  <si>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</si>
  <si>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</si>
  <si>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</si>
  <si>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</si>
  <si>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</si>
  <si>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</si>
  <si>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</si>
  <si>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</si>
  <si>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</si>
  <si>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</si>
  <si>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</si>
  <si>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</si>
  <si>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</si>
  <si>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</si>
  <si>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</si>
  <si>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</si>
  <si>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</si>
  <si>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</si>
  <si>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</si>
  <si>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</si>
  <si>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</si>
  <si>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</si>
  <si>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</si>
  <si>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</si>
  <si>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</si>
  <si>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</si>
  <si>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</si>
  <si>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</si>
  <si>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</si>
  <si>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</si>
  <si>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</si>
  <si>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</si>
  <si>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</si>
  <si>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</si>
  <si>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</si>
  <si>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</si>
  <si>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</si>
  <si>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</si>
  <si>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</si>
  <si>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</si>
  <si>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</si>
  <si>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</si>
  <si>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</si>
  <si>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</si>
  <si>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</si>
  <si>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</si>
  <si>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</si>
  <si>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</si>
  <si>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</si>
  <si>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</si>
  <si>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</si>
  <si>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</si>
  <si>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</si>
  <si>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</si>
  <si>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</si>
  <si>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</si>
  <si>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</si>
  <si>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</si>
  <si>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</si>
  <si>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</si>
  <si>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</si>
  <si>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</si>
  <si>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</si>
  <si>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</si>
  <si>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</si>
  <si>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</si>
  <si>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</si>
  <si>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</si>
  <si>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</si>
  <si>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</si>
  <si>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</si>
  <si>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</si>
  <si>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</si>
  <si>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</si>
  <si>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</si>
  <si>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</si>
  <si>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</si>
  <si>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</si>
  <si>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</si>
  <si>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</si>
  <si>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</si>
  <si>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</si>
  <si>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</si>
  <si>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</si>
  <si>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</si>
  <si>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</si>
  <si>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</si>
  <si>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</si>
  <si>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</si>
  <si>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</si>
  <si>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</si>
  <si>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</si>
  <si>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</si>
  <si>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</si>
  <si>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</si>
  <si>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</si>
  <si>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</si>
  <si>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</si>
  <si>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</si>
  <si>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</si>
  <si>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</si>
  <si>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</si>
  <si>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</si>
  <si>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</si>
  <si>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</si>
  <si>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</si>
  <si>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</si>
  <si>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</si>
  <si>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</si>
  <si>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</si>
  <si>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</si>
  <si>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</si>
  <si>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</si>
  <si>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</si>
  <si>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</si>
  <si>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</si>
  <si>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</si>
  <si>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</si>
  <si>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</si>
  <si>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</si>
  <si>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</si>
  <si>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</si>
  <si>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</si>
  <si>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</si>
  <si>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</si>
  <si>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</si>
  <si>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</si>
  <si>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</si>
  <si>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</si>
  <si>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</si>
  <si>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</si>
  <si>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</si>
  <si>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</si>
  <si>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</si>
  <si>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</si>
  <si>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</si>
  <si>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</si>
  <si>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</si>
  <si>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</si>
  <si>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</si>
  <si>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</si>
  <si>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</si>
  <si>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</si>
  <si>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</si>
  <si>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</si>
  <si>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</si>
  <si>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</si>
  <si>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</si>
  <si>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</si>
  <si>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</si>
  <si>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</si>
  <si>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</si>
  <si>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</si>
  <si>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</si>
  <si>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</si>
  <si>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</si>
  <si>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</si>
  <si>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</si>
  <si>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</si>
  <si>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</si>
  <si>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</si>
  <si>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</si>
  <si>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</si>
  <si>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PGS.TS. Lê Trung Thành</t>
  </si>
  <si>
    <t>Khóa học</t>
  </si>
  <si>
    <t>Đợt trúng tuyển</t>
  </si>
  <si>
    <t>Tên đề tài được hội đồng cấp Trường thông qua</t>
  </si>
  <si>
    <t>Quyết định phân công GVHD</t>
  </si>
  <si>
    <t>Quyết định phân giao đề tài</t>
  </si>
  <si>
    <t>11/08/1992</t>
  </si>
  <si>
    <t>Số</t>
  </si>
  <si>
    <t>QĐ</t>
  </si>
  <si>
    <t>Hoàng Thị Hoàng Anh 01/11/1990</t>
  </si>
  <si>
    <t>Nguyễn Thành Chung 03/08/1994</t>
  </si>
  <si>
    <t>Phùng Ngọc Đức 11/09/1989</t>
  </si>
  <si>
    <t>Nguyễn Thị Hương Giang 26/03/1989</t>
  </si>
  <si>
    <t>Nguyễn Thị Hằng 20/05/1981</t>
  </si>
  <si>
    <t>Trần Thị Thu Hiền 30/04/1992</t>
  </si>
  <si>
    <t>Đặng Thị Quỳnh Hoa 21/01/1990</t>
  </si>
  <si>
    <t>Nguyễn Đức Hùng 05/08/1986</t>
  </si>
  <si>
    <t>Nguyễn Mạnh Hùng 05/10/1991</t>
  </si>
  <si>
    <t>Vũ Hà Huyền 20/10/1992</t>
  </si>
  <si>
    <t>Hoàng Thanh Huyền 12/12/1980</t>
  </si>
  <si>
    <t>Đỗ Thị Huyền 17/10/1987</t>
  </si>
  <si>
    <t>Thẩm Thị Thu Hương 07/07/1989</t>
  </si>
  <si>
    <t>Phạm Quang Khánh 21/08/1989</t>
  </si>
  <si>
    <t>Lê Thị Kim Liên 05/09/1982</t>
  </si>
  <si>
    <t>Trương Nhật Linh 08/08/1993</t>
  </si>
  <si>
    <t>Trần Thị Thùy Linh 03/11/1991</t>
  </si>
  <si>
    <t>Nguyễn Thị Hồng Minh 11/09/1988</t>
  </si>
  <si>
    <t>Nguyễn Thúy Nga 24/09/1991</t>
  </si>
  <si>
    <t>Nguyễn Thị Thúy Nga 16/06/1993</t>
  </si>
  <si>
    <t>Vũ Thị Thúy Nga 08/03/1991</t>
  </si>
  <si>
    <t>Nguyễn Thị Kim Ngân 27/08/1985</t>
  </si>
  <si>
    <t>Lê Thị Như Ngọc 28/05/1994</t>
  </si>
  <si>
    <t>Nguyễn Thị Mai Phương 17/05/1991</t>
  </si>
  <si>
    <t>Nguyễn Thị Thúy Phượng 04/08/1990</t>
  </si>
  <si>
    <t>Ngô Vũ Hồng Quân 14/12/1994</t>
  </si>
  <si>
    <t>Nguyễn Đình Thành 26/10/1991</t>
  </si>
  <si>
    <t>Trương Thị Phương Thảo 02/09/1994</t>
  </si>
  <si>
    <t>Lê Thị Hoài Thương 16/02/1993</t>
  </si>
  <si>
    <t>Trần Thị Thu Trà 06/07/1992</t>
  </si>
  <si>
    <t>Trần Thu Trà 26/09/1992</t>
  </si>
  <si>
    <t>Trịnh Thị Trang 28/02/1991</t>
  </si>
  <si>
    <t>Đỗ Thu Trang 12/09/1989</t>
  </si>
  <si>
    <t>Lê Anh Tùng 22/04/1988</t>
  </si>
  <si>
    <t>Trần Vương Tùng 18/08/1991</t>
  </si>
  <si>
    <t>Trịnh Trung Tuyến 25/09/1980</t>
  </si>
  <si>
    <t>Nguyễn Thị Thanh Xuân 04/09/1992</t>
  </si>
  <si>
    <t>Hà Thị Xuyền 14/07/1990</t>
  </si>
  <si>
    <t>QĐ điều chỉnh (nếu có)</t>
  </si>
  <si>
    <t>ĐT học viên</t>
  </si>
  <si>
    <t>Ký nộp</t>
  </si>
  <si>
    <t>Hội đồng số</t>
  </si>
  <si>
    <t>TRƯỜNG ĐẠI HỌC KINH TẾ- ĐHQGHN</t>
  </si>
  <si>
    <t>KHOA TÀI CHÍNH - NGÂN HÀNG</t>
  </si>
  <si>
    <t>DANH SÁCH HỌC VIÊN BẢO VỆ KẾT QUẢ NGHIÊN CỨU SƠ BỘ LUẬN VĂN THẠC SĨ</t>
  </si>
  <si>
    <t>CHỦ NHIỆM KHOA</t>
  </si>
  <si>
    <t>PGS.TS Trần Thị Thanh Tú</t>
  </si>
  <si>
    <t>Cơ quan công tác</t>
  </si>
  <si>
    <t>Trách nhiệm trong TB</t>
  </si>
  <si>
    <t>CT Hội Đồng</t>
  </si>
  <si>
    <t>Uỷ viên - Thư ký</t>
  </si>
  <si>
    <t>Uỷ viên</t>
  </si>
  <si>
    <t xml:space="preserve">Chuyên ngành </t>
  </si>
  <si>
    <t>KHOA TÀI CHÍNH NGÂN HÀNG</t>
  </si>
  <si>
    <t xml:space="preserve">Vv:  đề xuất hội đồng đánh giá kết quả </t>
  </si>
  <si>
    <t>CỘNG HOÀ XÃ HỘI CHỦ NGHĨA VIỆT NAM</t>
  </si>
  <si>
    <t>Độc lập - Tự do - Hạnh phúc</t>
  </si>
  <si>
    <t>TS. Vũ Thị Loan</t>
  </si>
  <si>
    <t>Mã số để đếm</t>
  </si>
  <si>
    <t>Kính gửi:     -    Ban Giám hiệu
                    -    Phòng Đào tạo</t>
  </si>
  <si>
    <t>Hoàng Bảo Ngọc</t>
  </si>
  <si>
    <t>chủ tịch</t>
  </si>
  <si>
    <t>thư ký</t>
  </si>
  <si>
    <t>ủy viên</t>
  </si>
  <si>
    <t xml:space="preserve"> </t>
  </si>
  <si>
    <t>NGƯỜI LẬP</t>
  </si>
  <si>
    <t>QH 2017</t>
  </si>
  <si>
    <t>TS. Trịnh Thị Phan Lan</t>
  </si>
  <si>
    <t>Lê Thanh Sơn</t>
  </si>
  <si>
    <t>QH 2016</t>
  </si>
  <si>
    <t>Hội đồng 1</t>
  </si>
  <si>
    <t>Hội đồng 2</t>
  </si>
  <si>
    <t>Hội đồng 3</t>
  </si>
  <si>
    <t>Hội đồng 4</t>
  </si>
  <si>
    <t>Hội đồng 5</t>
  </si>
  <si>
    <t>Hội đồng 6</t>
  </si>
  <si>
    <t>Hội đồng 7</t>
  </si>
  <si>
    <t>Số: 19/TCNH-ĐT</t>
  </si>
  <si>
    <t>sơ bộ luận văn thạc sĩ K26 (trúng tuyển đợt 1)</t>
  </si>
  <si>
    <t>Thời gian HĐ</t>
  </si>
  <si>
    <t>Địa điểm HĐ</t>
  </si>
  <si>
    <t>ĐẠI HỌC QUỐC GIA HÀ NỘI</t>
  </si>
  <si>
    <t>ĐẠI HỌC KINH TẾ</t>
  </si>
  <si>
    <t>TS. Đỗ Hồng Nhung</t>
  </si>
  <si>
    <t>Lê Quang Anh</t>
  </si>
  <si>
    <t>QH 2018</t>
  </si>
  <si>
    <t>Phát triển cho vay tiêu dùng tại Ngân hàng TMCP Công thương Việt Nam-Chi nhánh Vĩnh Phúc</t>
  </si>
  <si>
    <t>Trường ĐH Kinh tế -ĐHQGHN</t>
  </si>
  <si>
    <t>Dương Thị Ngọc Ánh</t>
  </si>
  <si>
    <t>Phát triển hoạt động cho vay doanh nghiệp vừa và nhỏ tại Ngân hàng Thương mại Cổ Phần Đầu Tư và Phát triển Việt Nam - Chi nhánh Sơn Tây</t>
  </si>
  <si>
    <t>Nguyễn Ngọc Bích</t>
  </si>
  <si>
    <t>Nâng cao hiệu quả sử dụng vốn kinh doanh tại Tổng công ty Xây lắp dầu khí Việt Nam (PVI)</t>
  </si>
  <si>
    <t>Nguyễn Quang Hưng</t>
  </si>
  <si>
    <t>Phát triển dịch vụ ngân hàng điện tử tại ngân hàng thương mại cổ phần ngoại thương Việt nam- Chi nhánh Thăng Long</t>
  </si>
  <si>
    <t>Phan Văn Hưng</t>
  </si>
  <si>
    <t>Nâng cao hiệu quả huy động vốn tại Ngân hàng TMCP Việt Nam Thịnh Vượng - Chi nhánh Vĩnh Phúc</t>
  </si>
  <si>
    <t>Sự hài lòng của khách hàng cá nhân đối với dịch vụ ngân hàng điện tử tại các Ngân Hàng Thương Mại Cổ Phần trên địa bàn thành phố Hà Nội</t>
  </si>
  <si>
    <t>PGS.TS. Phạm Thị Liên</t>
  </si>
  <si>
    <t>Khoa Quốc tế -ĐHQGHN</t>
  </si>
  <si>
    <t>Nguyễn Hoàng Quốc Khánh</t>
  </si>
  <si>
    <t>Phát triển thanh toán không dùng tiền mặt đối với khách hàng cá nhân tại Ngân hàng TMCP Đầu tư và Phát triển Việt Nam - Chi nhánh Tràng An</t>
  </si>
  <si>
    <t>Lê Tùng Lâm</t>
  </si>
  <si>
    <t>Chất lượng dịch vụ tại Ngân hàng TMCP Công thương Việt Nam - Chi nhánh Vĩnh Phúc</t>
  </si>
  <si>
    <t>Nguyễn Văn Lâm</t>
  </si>
  <si>
    <t>Quản lý rủi ro trong kiểm soát chi ngân sách nhà nước qua Kho bạc Nhà nước Sơn Tây, thành phố Hà Nội</t>
  </si>
  <si>
    <t>Bùi Quốc Lân</t>
  </si>
  <si>
    <t>Quản lý tài chính theo cơ chế tự chủ tài chính tại Viện Quy hoạch xây dựng Hà Nội.</t>
  </si>
  <si>
    <t>Đinh Cát Luân</t>
  </si>
  <si>
    <t>Giải pháp chống thất thu thuế tại chi cục hải quan cửa khẩu sân bay quốc tế Nội Bài</t>
  </si>
  <si>
    <t>Nguyễn Xuân Mạnh</t>
  </si>
  <si>
    <t>Phát triển cho vay khách hàng cá nhân tại Ngân hàng TMCP Công thương Việt Nam - Chi nhánh Tiên Sơn</t>
  </si>
  <si>
    <t>Nguyễn Thị Thu Mi</t>
  </si>
  <si>
    <t>Phát triển dịch vụ Mobile Banking tại Ngân hàng TMCP Công thương Việt Nam Chi nhánh Chương Dương</t>
  </si>
  <si>
    <t>Hoàng Tường Minh</t>
  </si>
  <si>
    <t>Thẩm định cho vay đầu tư dự án lớn, đặc thù tại Ngân hàng TMCP Đầu tư và Phát triển Việt Nam.</t>
  </si>
  <si>
    <t>Đoàn Thanh Nga</t>
  </si>
  <si>
    <t>Phân tích tài chính và định giá Công ty Cổ phần Medcomtech</t>
  </si>
  <si>
    <t>Khuất Thị Thuý Nga</t>
  </si>
  <si>
    <t>Chất lượng dịch vụ tại Trung tâm dịch vụ khách hàng - Ngân hàng TMCP Ngoại thương Việt Nam</t>
  </si>
  <si>
    <t>Đặng Minh Ngọc</t>
  </si>
  <si>
    <t>Nghiên cứu triển khai Dịch vụ công trực tuyến trong kiểm soát chi Ngân sách Nhà nước qua Kho bạc Nhà nước</t>
  </si>
  <si>
    <t>PGS.TS. Lê Hùng Sơn</t>
  </si>
  <si>
    <t>Trường Nghiệp vụ Kho bạc</t>
  </si>
  <si>
    <t>Bùi Minh Nhật</t>
  </si>
  <si>
    <t>Phân tích hiệu quả sử dụng tài sản của công ty TNHH Hồ Tây Một Thành Viên</t>
  </si>
  <si>
    <t>Nguyễn Thị Ngọc Phương</t>
  </si>
  <si>
    <t>Quản lý thuế thu nhập doanh nghiệp đối với hoạt động khai thác dầu khí tại Việt Nam</t>
  </si>
  <si>
    <t>Nguyên cán bộ Trường ĐH Kinh tế -ĐHQGHN</t>
  </si>
  <si>
    <t>Trần Lê Quang</t>
  </si>
  <si>
    <t>Quản lý vốn đầu tư xây dựng nông thôn mới tại phòng tài chính huyện Văn Yên tỉnh Yên Bái</t>
  </si>
  <si>
    <t>TS. Trịnh Thị Phan lan</t>
  </si>
  <si>
    <t>Lương Phương Thanh</t>
  </si>
  <si>
    <t>Quản trị rủi ro tín dụng tại Ngân hàng Hợp tác xã Việt Nam</t>
  </si>
  <si>
    <t>Hoàng Phương Thao</t>
  </si>
  <si>
    <t xml:space="preserve"> Kiểm soát chi cho các dự án thuộc Chương trình mục tiêu quốc gia xây dựng nông thôn mới tại Kho bạc Nhà nước Điện Biên</t>
  </si>
  <si>
    <t>TS. Phan Hữu Nghị</t>
  </si>
  <si>
    <t>Trường Đại học Kinh tế Quốc dân</t>
  </si>
  <si>
    <t>Nguyễn Thị Thu Thảo</t>
  </si>
  <si>
    <t>Phân tích và dự báo tài chính công ty trách nhiệm hữu hạn Dược phẩm Hiếu Anh</t>
  </si>
  <si>
    <t>Đào Chiến Thắng</t>
  </si>
  <si>
    <t>Chất lượng tín dụng tại Ngân hàng Nông nghiệp và phát triển nông thôn Việt Nam - Chi nhánh Đông Anh</t>
  </si>
  <si>
    <t>Bảo Hiểm tiền gửi Việt Nam</t>
  </si>
  <si>
    <t>Quản lý chi ngân sách nhà nước tại huyện Thuận Thành - tỉnh Bắc Ninh</t>
  </si>
  <si>
    <t>Nguyễn Duy Toàn</t>
  </si>
  <si>
    <t>Hiệu quả sử dụng vốn điều hòa của Quỹ tín dụng nhân dân tại Ngân hàng Hợp tác xã Việt Nam</t>
  </si>
  <si>
    <t>Phạm Anh Tôn</t>
  </si>
  <si>
    <t>Phát triển tín dụng bán lẻ tại Ngân hàng thương m cổ phần Đầu Tư và Phát Triển Việt Nam</t>
  </si>
  <si>
    <t>Đinh Thị Mai Trâm</t>
  </si>
  <si>
    <t>Quản trị rủi ro thanh khoản tại Tổ chức tài chính vi mô TNHH MTV Tình Thương</t>
  </si>
  <si>
    <t>Nông Văn Tuấn</t>
  </si>
  <si>
    <t>Chất lượng cho vay tiêu dùng tại Ngân hàng TMCP Sài Gòn - Hà Nội (SHB)</t>
  </si>
  <si>
    <t>Lê Thanh Tùng</t>
  </si>
  <si>
    <t>Hiệu quả quản trị tài chính tại Nhà xuất bản Chính trị quốc gia Sự thật</t>
  </si>
  <si>
    <t>Chất lượng thẩm định dự án đầu tư tại Trung tâm thẩm định khách hàng doanh nghiệp - Ngân hàng TMCP Quân Đội.</t>
  </si>
  <si>
    <t>Lê Thị Hồng Vân</t>
  </si>
  <si>
    <t>Chất lượng cho vay ngắn hạn tại Ngân hàng Nông nghiệp và Phát triển Nông thôn Việt Nam chi nhánh huyện Hạ Hoà, tỉnh Phú Thọ</t>
  </si>
  <si>
    <t>TS. Nguyễn Thị Hương</t>
  </si>
  <si>
    <t>Trường Đại học Giáo dục</t>
  </si>
  <si>
    <t>Lê Thị Hồng Nhung</t>
  </si>
  <si>
    <t>18/04/1995</t>
  </si>
  <si>
    <t>Phát triển dịch vụ ngân hàng bán lẻ tại ngân hàng TMCP Đông Nam Á - Chi nhánh Cầu Giấy</t>
  </si>
  <si>
    <t>Trịnh Thị Minh Thảo</t>
  </si>
  <si>
    <t>19/06/1992</t>
  </si>
  <si>
    <t>Nâng cao chất lượng hoạt động môi giới chứng khoán tại công ty TNHH chứng khoán Ngân hàng TMCP Ngoại Thương Việt Nam (VCBS)</t>
  </si>
  <si>
    <t>Mai Thị Thư</t>
  </si>
  <si>
    <t>09/03/1994</t>
  </si>
  <si>
    <t>Hiệu quả quản trị dòng tiền tại công ty cổ phần CLAY Việt Nam</t>
  </si>
  <si>
    <t>12/07/1986</t>
  </si>
  <si>
    <t>Ứng dụng thẻ điểm cân bằng vào quản trị hoạt động kinh doanh tại Ngân hàng TMCP Đầu tư và Phát triển Việt Nam- Chi nhánh Thanh Xuân</t>
  </si>
  <si>
    <t>Trương Lâm Tùng</t>
  </si>
  <si>
    <t>17/09/1992</t>
  </si>
  <si>
    <t>Chất lượng tín dụng bán lẻ của Ngân hàng TMCP Đầu tư và phát triển Việt Nam - chi nhánh tỉnh Tuyên Quang</t>
  </si>
  <si>
    <t>Hồ Hương Giang</t>
  </si>
  <si>
    <t>Quản trị dịch vụ ngân hàng điện tử tại Ngân hàng thương mại cổ phần Đông Nam Á</t>
  </si>
  <si>
    <t>PGS.TS. Nguyễn Trúc Lê</t>
  </si>
  <si>
    <t>Dánh sách gồm 38 học viên./.</t>
  </si>
  <si>
    <t>KHÓA QH 2018-E TRÚNG TUYỂN ĐỢT 1</t>
  </si>
  <si>
    <t>Thực hiện Kế hoạch thực hiện Luận văn thạc sĩ cho học viên Khóa QH-2018E.CH trúng tuyển đợt 1, Khoa  Tài chính – Ngân hàng dự kiến Danh sách các Hội đồng đánh giá kết quả sơ bộ luận văn thạc sĩ như sau:</t>
  </si>
  <si>
    <t xml:space="preserve">                      Hà Nội, ngày 30 tháng  1  năm 2020</t>
  </si>
  <si>
    <t>Giờ</t>
  </si>
  <si>
    <t>Ngày HĐ</t>
  </si>
  <si>
    <t>Địa điểm</t>
  </si>
  <si>
    <t>14h</t>
  </si>
  <si>
    <t>Ngày 11/2/2020</t>
  </si>
  <si>
    <t>Phòng 510, nhà E4, Trường ĐH Kinh tế, ĐHQGHN</t>
  </si>
  <si>
    <t>09h</t>
  </si>
  <si>
    <t>Ngày 18/02/2020</t>
  </si>
  <si>
    <t>Phòng 512, nhà E4, Trường ĐH Kinh tế, ĐHQGHN</t>
  </si>
  <si>
    <t>Ngày 14/2/2020</t>
  </si>
  <si>
    <t xml:space="preserve">14h </t>
  </si>
  <si>
    <t>Ngày 12/2/2020</t>
  </si>
  <si>
    <t>Ngày 14/02/2020</t>
  </si>
  <si>
    <t>Phòng 511, nhà E4, Trường ĐH Kinh tế, ĐHQGHN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</si>
</sst>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1010000]d/m/yyyy;@"/>
  </numFmts>
  <fonts count="48" x14ac:knownFonts="1">
    <font>
      <sz val="11"/>
      <color theme="1"/>
      <name val="Arial"/>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Times New Roman"/>
      <family val="1"/>
      <scheme val="major"/>
    </font>
    <font>
      <sz val="11"/>
      <color rgb="FFFF0000"/>
      <name val="Times New Roman"/>
      <family val="1"/>
    </font>
    <font>
      <sz val="13"/>
      <color theme="1"/>
      <name val="Times New Roman"/>
      <family val="1"/>
    </font>
    <font>
      <b/>
      <sz val="11"/>
      <color rgb="FFC00000"/>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b/>
      <sz val="13"/>
      <color theme="1"/>
      <name val="Times New Roman"/>
      <family val="1"/>
    </font>
    <font>
      <sz val="11"/>
      <color rgb="FFFF0000"/>
      <name val="Arial"/>
      <family val="2"/>
      <scheme val="minor"/>
    </font>
    <font>
      <b/>
      <sz val="16"/>
      <color rgb="FFFF0000"/>
      <name val="Arial"/>
      <family val="2"/>
      <scheme val="minor"/>
    </font>
    <font>
      <b/>
      <i/>
      <sz val="13"/>
      <color theme="1"/>
      <name val="Arial"/>
      <family val="2"/>
      <scheme val="minor"/>
    </font>
    <font>
      <b/>
      <i/>
      <sz val="13"/>
      <color theme="1"/>
      <name val="Times New Roman"/>
      <family val="1"/>
    </font>
    <font>
      <b/>
      <i/>
      <sz val="13"/>
      <color rgb="FF000000"/>
      <name val="Times New Roman"/>
      <family val="1"/>
    </font>
    <font>
      <sz val="16"/>
      <color theme="1"/>
      <name val="Times New Roman"/>
      <family val="1"/>
    </font>
    <font>
      <b/>
      <sz val="16"/>
      <color theme="1"/>
      <name val="Times New Roman"/>
      <family val="1"/>
    </font>
    <font>
      <sz val="13"/>
      <color theme="1"/>
      <name val="Arial"/>
      <family val="2"/>
      <scheme val="minor"/>
    </font>
    <font>
      <sz val="11"/>
      <color theme="1"/>
      <name val="Arial"/>
      <family val="2"/>
      <scheme val="minor"/>
    </font>
    <font>
      <b/>
      <sz val="14"/>
      <color rgb="FFFF0000"/>
      <name val="Arial"/>
      <family val="2"/>
      <scheme val="minor"/>
    </font>
    <font>
      <b/>
      <sz val="11"/>
      <color rgb="FFFF0000"/>
      <name val="Times New Roman"/>
      <family val="1"/>
    </font>
    <font>
      <sz val="12"/>
      <color theme="1"/>
      <name val="Times New Roman"/>
      <family val="1"/>
    </font>
    <font>
      <i/>
      <sz val="11"/>
      <name val="Times New Roman"/>
      <family val="1"/>
      <charset val="163"/>
    </font>
    <font>
      <b/>
      <sz val="12"/>
      <name val="Times New Roman"/>
      <family val="1"/>
    </font>
    <font>
      <b/>
      <sz val="12"/>
      <color rgb="FFC00000"/>
      <name val="Times New Roman"/>
      <family val="1"/>
    </font>
    <font>
      <b/>
      <sz val="12"/>
      <color rgb="FFFF0000"/>
      <name val="Times New Roman"/>
      <family val="1"/>
    </font>
    <font>
      <b/>
      <sz val="11"/>
      <color rgb="FFFF0000"/>
      <name val="Arial"/>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39" fillId="0" borderId="0"/>
  </cellStyleXfs>
  <cellXfs count="142">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13" fillId="0" borderId="1" xfId="3" applyFont="1" applyFill="1" applyBorder="1" applyAlignment="1">
      <alignment horizont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0" applyNumberFormat="1" applyFont="1" applyFill="1" applyBorder="1" applyAlignment="1">
      <alignment horizontal="left" vertical="center" wrapText="1"/>
    </xf>
    <xf numFmtId="0" fontId="13" fillId="0" borderId="0" xfId="3" applyFont="1" applyFill="1" applyBorder="1" applyAlignment="1">
      <alignment horizont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20" fillId="0" borderId="1" xfId="0" applyFont="1" applyFill="1" applyBorder="1" applyAlignment="1">
      <alignment vertical="center" wrapText="1"/>
    </xf>
    <xf numFmtId="0" fontId="25" fillId="0" borderId="1" xfId="1" applyNumberFormat="1" applyFont="1" applyFill="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16" fillId="0" borderId="0" xfId="0" applyFont="1" applyBorder="1" applyAlignment="1">
      <alignment horizontal="left" vertical="center"/>
    </xf>
    <xf numFmtId="0" fontId="26" fillId="0" borderId="0" xfId="0" applyFont="1" applyFill="1" applyBorder="1" applyAlignment="1">
      <alignment horizontal="center" vertical="center" wrapText="1"/>
    </xf>
    <xf numFmtId="0" fontId="31" fillId="0" borderId="0" xfId="0" applyFont="1" applyBorder="1" applyAlignment="1">
      <alignment horizontal="left"/>
    </xf>
    <xf numFmtId="0" fontId="27"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0" xfId="0" applyBorder="1" applyAlignment="1">
      <alignment horizont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33" fillId="0" borderId="0" xfId="0" applyFont="1" applyBorder="1" applyAlignment="1">
      <alignment horizontal="left"/>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Border="1" applyAlignment="1">
      <alignment horizontal="center"/>
    </xf>
    <xf numFmtId="0" fontId="17" fillId="0" borderId="0" xfId="0" applyFont="1" applyBorder="1" applyAlignment="1">
      <alignment horizontal="center"/>
    </xf>
    <xf numFmtId="0" fontId="30" fillId="0" borderId="0" xfId="0" applyFont="1" applyBorder="1" applyAlignment="1">
      <alignment vertical="center"/>
    </xf>
    <xf numFmtId="0" fontId="20" fillId="0" borderId="1" xfId="0" applyFont="1" applyFill="1" applyBorder="1" applyAlignment="1">
      <alignment horizontal="center" vertical="center" wrapText="1"/>
    </xf>
    <xf numFmtId="0" fontId="40" fillId="0" borderId="0" xfId="0" applyFont="1" applyBorder="1" applyAlignment="1">
      <alignment horizontal="center"/>
    </xf>
    <xf numFmtId="0" fontId="7" fillId="0" borderId="3" xfId="0" applyNumberFormat="1" applyFont="1" applyFill="1" applyBorder="1" applyAlignment="1">
      <alignment horizontal="center" vertical="center" wrapText="1"/>
    </xf>
    <xf numFmtId="0" fontId="20" fillId="0" borderId="1" xfId="0" applyFont="1" applyFill="1" applyBorder="1" applyAlignment="1">
      <alignment wrapText="1"/>
    </xf>
    <xf numFmtId="0" fontId="25" fillId="0" borderId="1" xfId="0" applyFont="1" applyFill="1" applyBorder="1" applyAlignment="1">
      <alignment horizontal="center" vertical="center" wrapText="1"/>
    </xf>
    <xf numFmtId="0" fontId="13" fillId="0" borderId="1" xfId="0" applyFont="1" applyFill="1" applyBorder="1" applyAlignment="1">
      <alignment wrapText="1"/>
    </xf>
    <xf numFmtId="0" fontId="2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0" xfId="0" applyFont="1" applyFill="1" applyAlignment="1"/>
    <xf numFmtId="0" fontId="18" fillId="0" borderId="0" xfId="0" applyFont="1" applyFill="1" applyAlignment="1">
      <alignment wrapText="1"/>
    </xf>
    <xf numFmtId="0" fontId="13" fillId="0" borderId="0" xfId="0" applyFont="1" applyFill="1" applyAlignment="1">
      <alignment wrapText="1"/>
    </xf>
    <xf numFmtId="0" fontId="25" fillId="0" borderId="0" xfId="0" applyFont="1" applyFill="1" applyAlignment="1">
      <alignment horizontal="center" vertical="center" wrapText="1"/>
    </xf>
    <xf numFmtId="0" fontId="4" fillId="0" borderId="0" xfId="0" applyFont="1" applyFill="1" applyAlignment="1">
      <alignment wrapText="1"/>
    </xf>
    <xf numFmtId="0" fontId="20" fillId="0" borderId="0" xfId="0" applyFont="1" applyFill="1" applyAlignment="1">
      <alignment wrapText="1"/>
    </xf>
    <xf numFmtId="0" fontId="23"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13" fillId="0" borderId="0" xfId="0" applyFont="1" applyFill="1" applyBorder="1" applyAlignment="1">
      <alignment horizontal="center" wrapText="1"/>
    </xf>
    <xf numFmtId="166" fontId="13"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NumberFormat="1"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43" fillId="0" borderId="0" xfId="0" applyNumberFormat="1" applyFont="1" applyFill="1" applyBorder="1" applyAlignment="1">
      <alignment horizontal="left" vertical="center"/>
    </xf>
    <xf numFmtId="0" fontId="13" fillId="0" borderId="7"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8" fillId="0" borderId="0" xfId="0" applyFont="1" applyFill="1" applyBorder="1" applyAlignment="1"/>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18" fillId="0" borderId="0" xfId="0" applyFont="1" applyFill="1" applyBorder="1" applyAlignment="1">
      <alignment wrapText="1"/>
    </xf>
    <xf numFmtId="0" fontId="18" fillId="0" borderId="0" xfId="0" applyFont="1" applyFill="1" applyBorder="1" applyAlignment="1">
      <alignment horizontal="center" vertical="center" wrapText="1"/>
    </xf>
    <xf numFmtId="0" fontId="13" fillId="0" borderId="1" xfId="3"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quotePrefix="1" applyFont="1" applyFill="1" applyBorder="1" applyAlignment="1">
      <alignment horizontal="center" vertical="center"/>
    </xf>
    <xf numFmtId="0" fontId="9" fillId="0" borderId="0" xfId="0" applyFont="1" applyFill="1" applyAlignment="1">
      <alignment wrapText="1"/>
    </xf>
    <xf numFmtId="0" fontId="44" fillId="0" borderId="0" xfId="0" applyFont="1" applyFill="1" applyAlignment="1"/>
    <xf numFmtId="0" fontId="9" fillId="0" borderId="0" xfId="0" applyFont="1" applyFill="1" applyBorder="1" applyAlignment="1">
      <alignment horizontal="center" vertical="center" wrapText="1"/>
    </xf>
    <xf numFmtId="0" fontId="45" fillId="0" borderId="0" xfId="0" applyFont="1" applyFill="1" applyAlignment="1">
      <alignment horizontal="center" vertical="center" wrapText="1"/>
    </xf>
    <xf numFmtId="0" fontId="24" fillId="0" borderId="0" xfId="0" applyFont="1" applyBorder="1" applyAlignment="1">
      <alignment horizontal="center" vertical="center"/>
    </xf>
    <xf numFmtId="0" fontId="32" fillId="0" borderId="0" xfId="0" applyFont="1" applyBorder="1" applyAlignment="1">
      <alignment horizontal="left" vertical="center" wrapText="1"/>
    </xf>
    <xf numFmtId="0" fontId="30" fillId="0" borderId="0" xfId="0" applyFont="1" applyBorder="1" applyAlignment="1">
      <alignment horizontal="center" vertical="center"/>
    </xf>
    <xf numFmtId="0" fontId="16" fillId="0" borderId="0" xfId="0" applyFont="1" applyBorder="1" applyAlignment="1">
      <alignment horizontal="center" vertical="center"/>
    </xf>
    <xf numFmtId="0" fontId="37" fillId="0" borderId="0" xfId="0" applyFont="1" applyBorder="1" applyAlignment="1">
      <alignment horizontal="center" vertical="center" wrapText="1"/>
    </xf>
    <xf numFmtId="0" fontId="36" fillId="0" borderId="0" xfId="0" applyFont="1" applyBorder="1" applyAlignment="1">
      <alignment horizontal="left" vertical="center" wrapText="1"/>
    </xf>
    <xf numFmtId="0" fontId="44" fillId="0" borderId="0" xfId="0" applyFont="1" applyFill="1" applyAlignment="1">
      <alignment horizontal="center" wrapText="1"/>
    </xf>
    <xf numFmtId="0" fontId="13" fillId="0" borderId="0" xfId="0" applyFont="1" applyFill="1" applyBorder="1" applyAlignment="1">
      <alignment horizontal="center" wrapText="1"/>
    </xf>
    <xf numFmtId="0" fontId="4" fillId="0" borderId="0" xfId="0" applyFont="1" applyFill="1" applyBorder="1" applyAlignment="1">
      <alignment horizontal="center" wrapText="1"/>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xf numFmtId="0" fontId="4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7" fillId="0" borderId="1" xfId="0" applyFont="1" applyFill="1" applyBorder="1" applyAlignment="1">
      <alignment horizontal="center" vertical="center"/>
    </xf>
    <xf numFmtId="0" fontId="26" fillId="0" borderId="1" xfId="0" applyFont="1" applyFill="1" applyBorder="1" applyAlignment="1">
      <alignment horizontal="center" vertical="center" wrapText="1"/>
    </xf>
  </cellXfs>
  <cellStyles count="8">
    <cellStyle name="Normal" xfId="0" builtinId="0"/>
    <cellStyle name="Normal 10" xfId="7"/>
    <cellStyle name="Normal 2" xfId="1"/>
    <cellStyle name="Normal 3" xfId="3"/>
    <cellStyle name="Normal 4 2" xfId="5"/>
    <cellStyle name="Normal 5" xfId="6"/>
    <cellStyle name="Normal 6" xfId="4"/>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48746</xdr:colOff>
      <xdr:row>2</xdr:row>
      <xdr:rowOff>89087</xdr:rowOff>
    </xdr:from>
    <xdr:to>
      <xdr:col>1</xdr:col>
      <xdr:colOff>1306046</xdr:colOff>
      <xdr:row>2</xdr:row>
      <xdr:rowOff>89087</xdr:rowOff>
    </xdr:to>
    <xdr:sp macro="" textlink="">
      <xdr:nvSpPr>
        <xdr:cNvPr id="9218" name="Line 2"/>
        <xdr:cNvSpPr>
          <a:spLocks noChangeShapeType="1"/>
        </xdr:cNvSpPr>
      </xdr:nvSpPr>
      <xdr:spPr bwMode="auto">
        <a:xfrm>
          <a:off x="1191746" y="582146"/>
          <a:ext cx="1257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view="pageBreakPreview" topLeftCell="A4" zoomScale="85" zoomScaleNormal="85" zoomScaleSheetLayoutView="85" workbookViewId="0">
      <selection activeCell="F11" sqref="F11"/>
    </sheetView>
  </sheetViews>
  <sheetFormatPr defaultColWidth="9.125" defaultRowHeight="19.5" customHeight="1" x14ac:dyDescent="0.2"/>
  <cols>
    <col min="1" max="1" width="13.25" style="68" customWidth="1"/>
    <col min="2" max="2" width="31.125" style="68" customWidth="1"/>
    <col min="3" max="3" width="22.125" style="68" customWidth="1"/>
    <col min="4" max="4" width="25.625" style="68" customWidth="1"/>
    <col min="5" max="5" width="22.375" style="68" customWidth="1"/>
    <col min="6" max="6" width="28" style="61" customWidth="1"/>
    <col min="7" max="9" width="8.125" style="61" customWidth="1"/>
    <col min="10" max="10" width="9.125" style="60"/>
    <col min="11" max="11" width="13.75" style="60" customWidth="1"/>
    <col min="12" max="12" width="9.125" style="60"/>
    <col min="13" max="13" width="29.875" style="60" customWidth="1"/>
    <col min="14" max="16384" width="9.125" style="60"/>
  </cols>
  <sheetData>
    <row r="1" spans="1:26" ht="19.5" customHeight="1" x14ac:dyDescent="0.2">
      <c r="A1" s="126" t="s">
        <v>0</v>
      </c>
      <c r="B1" s="126"/>
      <c r="D1" s="128" t="s">
        <v>1143</v>
      </c>
      <c r="E1" s="128"/>
    </row>
    <row r="2" spans="1:26" ht="19.5" customHeight="1" x14ac:dyDescent="0.2">
      <c r="A2" s="77" t="s">
        <v>1141</v>
      </c>
      <c r="B2" s="69"/>
      <c r="D2" s="128" t="s">
        <v>1144</v>
      </c>
      <c r="E2" s="128"/>
    </row>
    <row r="3" spans="1:26" ht="19.5" customHeight="1" x14ac:dyDescent="0.25">
      <c r="E3" s="75"/>
      <c r="F3" s="127" t="s">
        <v>1152</v>
      </c>
      <c r="G3" s="127"/>
      <c r="H3" s="127"/>
      <c r="I3" s="127"/>
      <c r="J3" s="127"/>
      <c r="K3" s="127"/>
      <c r="L3" s="127"/>
    </row>
    <row r="4" spans="1:26" ht="19.5" customHeight="1" x14ac:dyDescent="0.25">
      <c r="A4" s="62" t="s">
        <v>1165</v>
      </c>
      <c r="E4" s="75"/>
    </row>
    <row r="5" spans="1:26" ht="19.5" customHeight="1" x14ac:dyDescent="0.2">
      <c r="A5" s="62" t="s">
        <v>1142</v>
      </c>
      <c r="D5" s="129" t="s">
        <v>1266</v>
      </c>
      <c r="E5" s="129"/>
      <c r="F5" s="127"/>
      <c r="G5" s="127"/>
      <c r="H5" s="127"/>
      <c r="I5" s="127"/>
      <c r="J5" s="127"/>
      <c r="K5" s="127"/>
      <c r="L5" s="127"/>
      <c r="M5" s="127"/>
    </row>
    <row r="6" spans="1:26" ht="19.5" customHeight="1" x14ac:dyDescent="0.2">
      <c r="A6" s="62" t="s">
        <v>1166</v>
      </c>
      <c r="F6" s="127"/>
      <c r="G6" s="127"/>
      <c r="H6" s="127"/>
      <c r="I6" s="127"/>
      <c r="J6" s="127"/>
      <c r="K6" s="127"/>
      <c r="L6" s="127"/>
      <c r="M6" s="127"/>
    </row>
    <row r="7" spans="1:26" ht="14.25" customHeight="1" x14ac:dyDescent="0.2">
      <c r="F7" s="127"/>
      <c r="G7" s="127"/>
      <c r="H7" s="127"/>
      <c r="I7" s="127"/>
      <c r="J7" s="127"/>
      <c r="K7" s="127"/>
      <c r="L7" s="127"/>
      <c r="M7" s="127"/>
    </row>
    <row r="8" spans="1:26" ht="60" customHeight="1" x14ac:dyDescent="0.2">
      <c r="A8" s="130" t="s">
        <v>1147</v>
      </c>
      <c r="B8" s="130"/>
      <c r="C8" s="130"/>
      <c r="D8" s="130"/>
      <c r="E8" s="130"/>
      <c r="F8" s="127"/>
      <c r="G8" s="127"/>
      <c r="H8" s="127"/>
      <c r="I8" s="127"/>
      <c r="J8" s="127"/>
      <c r="K8" s="127"/>
      <c r="L8" s="127"/>
      <c r="M8" s="127"/>
    </row>
    <row r="9" spans="1:26" ht="83.25" customHeight="1" x14ac:dyDescent="0.2">
      <c r="A9" s="131" t="s">
        <v>1265</v>
      </c>
      <c r="B9" s="131"/>
      <c r="C9" s="131"/>
      <c r="D9" s="131"/>
      <c r="E9" s="131"/>
      <c r="F9" s="127"/>
      <c r="G9" s="127"/>
      <c r="H9" s="127"/>
      <c r="I9" s="127"/>
      <c r="J9" s="127"/>
      <c r="K9" s="127"/>
      <c r="L9" s="127"/>
      <c r="M9" s="127"/>
      <c r="Z9" s="60" t="b">
        <f>IF(W9='Hội đồng'!B10,'Hội đồng'!B12)</f>
        <v>0</v>
      </c>
    </row>
    <row r="10" spans="1:26" ht="22.5" customHeight="1" x14ac:dyDescent="0.25">
      <c r="A10" s="72" t="str">
        <f>K11</f>
        <v>Hội đồng 1</v>
      </c>
      <c r="B10" s="68">
        <v>1</v>
      </c>
      <c r="C10" s="79"/>
      <c r="G10" s="61" t="s">
        <v>1149</v>
      </c>
      <c r="H10" s="61" t="s">
        <v>1150</v>
      </c>
      <c r="I10" s="61" t="s">
        <v>1151</v>
      </c>
    </row>
    <row r="11" spans="1:26" ht="22.5" customHeight="1" x14ac:dyDescent="0.2">
      <c r="A11" s="66" t="s">
        <v>196</v>
      </c>
      <c r="B11" s="66" t="s">
        <v>3</v>
      </c>
      <c r="C11" s="66" t="s">
        <v>1135</v>
      </c>
      <c r="D11" s="66" t="s">
        <v>183</v>
      </c>
      <c r="E11" s="66" t="s">
        <v>1136</v>
      </c>
      <c r="F11" s="63" t="s">
        <v>1146</v>
      </c>
      <c r="G11" s="63"/>
      <c r="H11" s="63"/>
      <c r="I11" s="63"/>
      <c r="K11" s="64" t="s">
        <v>1158</v>
      </c>
    </row>
    <row r="12" spans="1:26" ht="22.5" customHeight="1" x14ac:dyDescent="0.2">
      <c r="A12" s="67">
        <v>1</v>
      </c>
      <c r="B12" s="67" t="e">
        <f>#REF!</f>
        <v>#REF!</v>
      </c>
      <c r="C12" s="67" t="e">
        <f>VLOOKUP(B12,#REF!,4,0)</f>
        <v>#REF!</v>
      </c>
      <c r="D12" s="67" t="e">
        <f>VLOOKUP(B12,#REF!,3,0)</f>
        <v>#REF!</v>
      </c>
      <c r="E12" s="67" t="s">
        <v>1137</v>
      </c>
      <c r="F12" s="61" t="e">
        <f>VLOOKUP(B12,#REF!,5,0)</f>
        <v>#REF!</v>
      </c>
      <c r="G12" s="61" t="e">
        <f>F12</f>
        <v>#REF!</v>
      </c>
      <c r="K12" s="64" t="s">
        <v>1159</v>
      </c>
    </row>
    <row r="13" spans="1:26" ht="22.5" customHeight="1" x14ac:dyDescent="0.2">
      <c r="A13" s="67">
        <v>2</v>
      </c>
      <c r="B13" s="67" t="e">
        <f>#REF!</f>
        <v>#REF!</v>
      </c>
      <c r="C13" s="67" t="e">
        <f>VLOOKUP(B13,#REF!,4,0)</f>
        <v>#REF!</v>
      </c>
      <c r="D13" s="67" t="e">
        <f>VLOOKUP(B13,#REF!,3,0)</f>
        <v>#REF!</v>
      </c>
      <c r="E13" s="67" t="s">
        <v>1138</v>
      </c>
      <c r="F13" s="61" t="e">
        <f>VLOOKUP(B13,#REF!,5,0)</f>
        <v>#REF!</v>
      </c>
      <c r="H13" s="61" t="e">
        <f t="shared" ref="H13:H55" si="0">F13</f>
        <v>#REF!</v>
      </c>
      <c r="K13" s="64" t="s">
        <v>1160</v>
      </c>
    </row>
    <row r="14" spans="1:26" ht="22.5" customHeight="1" x14ac:dyDescent="0.2">
      <c r="A14" s="67">
        <v>3</v>
      </c>
      <c r="B14" s="67" t="e">
        <f>#REF!</f>
        <v>#REF!</v>
      </c>
      <c r="C14" s="67" t="e">
        <f>VLOOKUP(B14,#REF!,4,0)</f>
        <v>#REF!</v>
      </c>
      <c r="D14" s="67" t="e">
        <f>VLOOKUP(B14,#REF!,3,0)</f>
        <v>#REF!</v>
      </c>
      <c r="E14" s="67" t="s">
        <v>1139</v>
      </c>
      <c r="F14" s="61" t="e">
        <f>VLOOKUP(B14,#REF!,5,0)</f>
        <v>#REF!</v>
      </c>
      <c r="I14" s="61" t="e">
        <f t="shared" ref="I14:I56" si="1">F14</f>
        <v>#REF!</v>
      </c>
      <c r="K14" s="64" t="s">
        <v>1161</v>
      </c>
    </row>
    <row r="15" spans="1:26" ht="22.5" customHeight="1" x14ac:dyDescent="0.2">
      <c r="A15" s="65"/>
      <c r="B15" s="65"/>
      <c r="C15" s="65"/>
      <c r="D15" s="65"/>
      <c r="E15" s="65"/>
      <c r="K15" s="64" t="s">
        <v>1162</v>
      </c>
    </row>
    <row r="16" spans="1:26" ht="22.5" customHeight="1" x14ac:dyDescent="0.25">
      <c r="A16" s="73" t="str">
        <f>K12</f>
        <v>Hội đồng 2</v>
      </c>
      <c r="C16" s="79"/>
      <c r="K16" s="64" t="s">
        <v>1163</v>
      </c>
    </row>
    <row r="17" spans="1:11" ht="22.5" customHeight="1" x14ac:dyDescent="0.2">
      <c r="A17" s="66" t="s">
        <v>196</v>
      </c>
      <c r="B17" s="66" t="s">
        <v>3</v>
      </c>
      <c r="C17" s="66" t="s">
        <v>1135</v>
      </c>
      <c r="D17" s="66" t="s">
        <v>183</v>
      </c>
      <c r="E17" s="66" t="s">
        <v>1136</v>
      </c>
      <c r="K17" s="64" t="s">
        <v>1164</v>
      </c>
    </row>
    <row r="18" spans="1:11" ht="22.5" customHeight="1" x14ac:dyDescent="0.2">
      <c r="A18" s="67">
        <v>1</v>
      </c>
      <c r="B18" s="67" t="e">
        <f>#REF!</f>
        <v>#REF!</v>
      </c>
      <c r="C18" s="67" t="e">
        <f>VLOOKUP(B18,#REF!,4,0)</f>
        <v>#REF!</v>
      </c>
      <c r="D18" s="67" t="e">
        <f>VLOOKUP(B18,#REF!,3,0)</f>
        <v>#REF!</v>
      </c>
      <c r="E18" s="67" t="s">
        <v>1137</v>
      </c>
      <c r="F18" s="61" t="e">
        <f>VLOOKUP(B18,#REF!,5,0)</f>
        <v>#REF!</v>
      </c>
      <c r="G18" s="61" t="e">
        <f t="shared" ref="G18:G54" si="2">F18</f>
        <v>#REF!</v>
      </c>
      <c r="K18" s="64"/>
    </row>
    <row r="19" spans="1:11" ht="22.5" customHeight="1" x14ac:dyDescent="0.2">
      <c r="A19" s="67">
        <v>2</v>
      </c>
      <c r="B19" s="67" t="e">
        <f>#REF!</f>
        <v>#REF!</v>
      </c>
      <c r="C19" s="67" t="e">
        <f>VLOOKUP(B19,#REF!,4,0)</f>
        <v>#REF!</v>
      </c>
      <c r="D19" s="67" t="e">
        <f>VLOOKUP(B19,#REF!,3,0)</f>
        <v>#REF!</v>
      </c>
      <c r="E19" s="67" t="s">
        <v>1138</v>
      </c>
      <c r="F19" s="61" t="e">
        <f>VLOOKUP(B19,#REF!,5,0)</f>
        <v>#REF!</v>
      </c>
      <c r="H19" s="61" t="e">
        <f t="shared" si="0"/>
        <v>#REF!</v>
      </c>
      <c r="K19" s="64"/>
    </row>
    <row r="20" spans="1:11" ht="22.5" customHeight="1" x14ac:dyDescent="0.2">
      <c r="A20" s="67">
        <v>3</v>
      </c>
      <c r="B20" s="67" t="e">
        <f>#REF!</f>
        <v>#REF!</v>
      </c>
      <c r="C20" s="67" t="e">
        <f>VLOOKUP(B20,#REF!,4,0)</f>
        <v>#REF!</v>
      </c>
      <c r="D20" s="67" t="e">
        <f>VLOOKUP(B20,#REF!,3,0)</f>
        <v>#REF!</v>
      </c>
      <c r="E20" s="67" t="s">
        <v>1139</v>
      </c>
      <c r="F20" s="61" t="e">
        <f>VLOOKUP(B20,#REF!,5,0)</f>
        <v>#REF!</v>
      </c>
      <c r="I20" s="61" t="e">
        <f t="shared" si="1"/>
        <v>#REF!</v>
      </c>
    </row>
    <row r="21" spans="1:11" ht="22.5" customHeight="1" x14ac:dyDescent="0.2">
      <c r="A21" s="70"/>
    </row>
    <row r="22" spans="1:11" ht="22.5" customHeight="1" x14ac:dyDescent="0.25">
      <c r="A22" s="73" t="str">
        <f>K13</f>
        <v>Hội đồng 3</v>
      </c>
      <c r="C22" s="79"/>
    </row>
    <row r="23" spans="1:11" ht="22.5" customHeight="1" x14ac:dyDescent="0.2">
      <c r="A23" s="66" t="s">
        <v>196</v>
      </c>
      <c r="B23" s="66" t="s">
        <v>3</v>
      </c>
      <c r="C23" s="66" t="s">
        <v>1135</v>
      </c>
      <c r="D23" s="66" t="s">
        <v>1140</v>
      </c>
      <c r="E23" s="66" t="s">
        <v>1136</v>
      </c>
    </row>
    <row r="24" spans="1:11" ht="22.5" customHeight="1" x14ac:dyDescent="0.2">
      <c r="A24" s="67">
        <v>1</v>
      </c>
      <c r="B24" s="67" t="e">
        <f>#REF!</f>
        <v>#REF!</v>
      </c>
      <c r="C24" s="67" t="e">
        <f>VLOOKUP(B24,#REF!,4,0)</f>
        <v>#REF!</v>
      </c>
      <c r="D24" s="67" t="e">
        <f>VLOOKUP(B24,#REF!,3,0)</f>
        <v>#REF!</v>
      </c>
      <c r="E24" s="67" t="s">
        <v>1137</v>
      </c>
      <c r="F24" s="61" t="e">
        <f>VLOOKUP(B24,#REF!,5,0)</f>
        <v>#REF!</v>
      </c>
      <c r="G24" s="61" t="e">
        <f t="shared" si="2"/>
        <v>#REF!</v>
      </c>
    </row>
    <row r="25" spans="1:11" ht="22.5" customHeight="1" x14ac:dyDescent="0.2">
      <c r="A25" s="67">
        <v>2</v>
      </c>
      <c r="B25" s="67" t="e">
        <f>#REF!</f>
        <v>#REF!</v>
      </c>
      <c r="C25" s="67" t="e">
        <f>VLOOKUP(B25,#REF!,4,0)</f>
        <v>#REF!</v>
      </c>
      <c r="D25" s="67" t="e">
        <f>VLOOKUP(B25,#REF!,3,0)</f>
        <v>#REF!</v>
      </c>
      <c r="E25" s="67" t="s">
        <v>1138</v>
      </c>
      <c r="F25" s="61" t="e">
        <f>VLOOKUP(B25,#REF!,5,0)</f>
        <v>#REF!</v>
      </c>
      <c r="H25" s="61" t="e">
        <f t="shared" si="0"/>
        <v>#REF!</v>
      </c>
    </row>
    <row r="26" spans="1:11" ht="22.5" customHeight="1" x14ac:dyDescent="0.2">
      <c r="A26" s="67">
        <v>3</v>
      </c>
      <c r="B26" s="67" t="e">
        <f>#REF!</f>
        <v>#REF!</v>
      </c>
      <c r="C26" s="67" t="e">
        <f>VLOOKUP(B26,#REF!,4,0)</f>
        <v>#REF!</v>
      </c>
      <c r="D26" s="67" t="e">
        <f>VLOOKUP(B26,#REF!,3,0)</f>
        <v>#REF!</v>
      </c>
      <c r="E26" s="67" t="s">
        <v>1139</v>
      </c>
      <c r="F26" s="61" t="e">
        <f>VLOOKUP(B26,#REF!,5,0)</f>
        <v>#REF!</v>
      </c>
      <c r="I26" s="61" t="e">
        <f t="shared" si="1"/>
        <v>#REF!</v>
      </c>
    </row>
    <row r="27" spans="1:11" ht="22.5" customHeight="1" x14ac:dyDescent="0.2">
      <c r="A27" s="70"/>
    </row>
    <row r="28" spans="1:11" ht="22.5" customHeight="1" x14ac:dyDescent="0.2">
      <c r="A28" s="73" t="str">
        <f>K14</f>
        <v>Hội đồng 4</v>
      </c>
    </row>
    <row r="29" spans="1:11" ht="22.5" customHeight="1" x14ac:dyDescent="0.2">
      <c r="A29" s="66" t="s">
        <v>196</v>
      </c>
      <c r="B29" s="66" t="s">
        <v>3</v>
      </c>
      <c r="C29" s="66" t="s">
        <v>1135</v>
      </c>
      <c r="D29" s="66" t="s">
        <v>183</v>
      </c>
      <c r="E29" s="66" t="s">
        <v>1136</v>
      </c>
    </row>
    <row r="30" spans="1:11" ht="22.5" customHeight="1" x14ac:dyDescent="0.2">
      <c r="A30" s="67">
        <v>1</v>
      </c>
      <c r="B30" s="67" t="e">
        <f>#REF!</f>
        <v>#REF!</v>
      </c>
      <c r="C30" s="67" t="e">
        <f>VLOOKUP(B30,#REF!,4,0)</f>
        <v>#REF!</v>
      </c>
      <c r="D30" s="67" t="e">
        <f>VLOOKUP(B30,#REF!,3,0)</f>
        <v>#REF!</v>
      </c>
      <c r="E30" s="67" t="s">
        <v>1137</v>
      </c>
      <c r="F30" s="61" t="e">
        <f>VLOOKUP(B30,#REF!,5,0)</f>
        <v>#REF!</v>
      </c>
      <c r="G30" s="61" t="e">
        <f t="shared" si="2"/>
        <v>#REF!</v>
      </c>
    </row>
    <row r="31" spans="1:11" ht="22.5" customHeight="1" x14ac:dyDescent="0.2">
      <c r="A31" s="67">
        <v>2</v>
      </c>
      <c r="B31" s="67" t="e">
        <f>#REF!</f>
        <v>#REF!</v>
      </c>
      <c r="C31" s="67" t="e">
        <f>VLOOKUP(B31,#REF!,4,0)</f>
        <v>#REF!</v>
      </c>
      <c r="D31" s="67" t="e">
        <f>VLOOKUP(B31,#REF!,3,0)</f>
        <v>#REF!</v>
      </c>
      <c r="E31" s="67" t="s">
        <v>1138</v>
      </c>
      <c r="F31" s="61" t="e">
        <f>VLOOKUP(B31,#REF!,5,0)</f>
        <v>#REF!</v>
      </c>
      <c r="H31" s="61" t="e">
        <f t="shared" si="0"/>
        <v>#REF!</v>
      </c>
    </row>
    <row r="32" spans="1:11" ht="22.5" customHeight="1" x14ac:dyDescent="0.2">
      <c r="A32" s="67">
        <v>3</v>
      </c>
      <c r="B32" s="67" t="e">
        <f>#REF!</f>
        <v>#REF!</v>
      </c>
      <c r="C32" s="67" t="e">
        <f>VLOOKUP(B32,#REF!,4,0)</f>
        <v>#REF!</v>
      </c>
      <c r="D32" s="67" t="e">
        <f>VLOOKUP(B32,#REF!,3,0)</f>
        <v>#REF!</v>
      </c>
      <c r="E32" s="67" t="s">
        <v>1139</v>
      </c>
      <c r="F32" s="61" t="e">
        <f>VLOOKUP(B32,#REF!,5,0)</f>
        <v>#REF!</v>
      </c>
      <c r="I32" s="61" t="e">
        <f t="shared" si="1"/>
        <v>#REF!</v>
      </c>
    </row>
    <row r="33" spans="1:9" ht="22.5" customHeight="1" x14ac:dyDescent="0.2">
      <c r="A33" s="70"/>
    </row>
    <row r="34" spans="1:9" ht="22.5" customHeight="1" x14ac:dyDescent="0.2">
      <c r="A34" s="73" t="str">
        <f>K15</f>
        <v>Hội đồng 5</v>
      </c>
    </row>
    <row r="35" spans="1:9" ht="22.5" customHeight="1" x14ac:dyDescent="0.2">
      <c r="A35" s="66" t="s">
        <v>196</v>
      </c>
      <c r="B35" s="66" t="s">
        <v>3</v>
      </c>
      <c r="C35" s="66" t="s">
        <v>1135</v>
      </c>
      <c r="D35" s="66" t="s">
        <v>183</v>
      </c>
      <c r="E35" s="66" t="s">
        <v>1136</v>
      </c>
    </row>
    <row r="36" spans="1:9" ht="22.5" customHeight="1" x14ac:dyDescent="0.2">
      <c r="A36" s="67">
        <v>1</v>
      </c>
      <c r="B36" s="67" t="e">
        <f>#REF!</f>
        <v>#REF!</v>
      </c>
      <c r="C36" s="67" t="e">
        <f>VLOOKUP(B36,#REF!,4,0)</f>
        <v>#REF!</v>
      </c>
      <c r="D36" s="67" t="e">
        <f>VLOOKUP(B36,#REF!,3,0)</f>
        <v>#REF!</v>
      </c>
      <c r="E36" s="67" t="s">
        <v>1137</v>
      </c>
      <c r="F36" s="61" t="e">
        <f>VLOOKUP(B36,#REF!,5,0)</f>
        <v>#REF!</v>
      </c>
      <c r="G36" s="61" t="e">
        <f t="shared" si="2"/>
        <v>#REF!</v>
      </c>
    </row>
    <row r="37" spans="1:9" ht="22.5" customHeight="1" x14ac:dyDescent="0.2">
      <c r="A37" s="67">
        <v>2</v>
      </c>
      <c r="B37" s="67" t="e">
        <f>#REF!</f>
        <v>#REF!</v>
      </c>
      <c r="C37" s="67" t="e">
        <f>VLOOKUP(B37,#REF!,4,0)</f>
        <v>#REF!</v>
      </c>
      <c r="D37" s="67" t="e">
        <f>VLOOKUP(B37,#REF!,3,0)</f>
        <v>#REF!</v>
      </c>
      <c r="E37" s="67" t="s">
        <v>1138</v>
      </c>
      <c r="F37" s="61" t="e">
        <f>VLOOKUP(B37,#REF!,5,0)</f>
        <v>#REF!</v>
      </c>
      <c r="H37" s="61" t="e">
        <f t="shared" si="0"/>
        <v>#REF!</v>
      </c>
    </row>
    <row r="38" spans="1:9" ht="22.5" customHeight="1" x14ac:dyDescent="0.2">
      <c r="A38" s="67">
        <v>3</v>
      </c>
      <c r="B38" s="67" t="e">
        <f>#REF!</f>
        <v>#REF!</v>
      </c>
      <c r="C38" s="67" t="e">
        <f>VLOOKUP(B38,#REF!,4,0)</f>
        <v>#REF!</v>
      </c>
      <c r="D38" s="67" t="e">
        <f>VLOOKUP(B38,#REF!,3,0)</f>
        <v>#REF!</v>
      </c>
      <c r="E38" s="67" t="s">
        <v>1139</v>
      </c>
      <c r="F38" s="61" t="e">
        <f>VLOOKUP(B38,#REF!,5,0)</f>
        <v>#REF!</v>
      </c>
      <c r="I38" s="61" t="e">
        <f t="shared" si="1"/>
        <v>#REF!</v>
      </c>
    </row>
    <row r="39" spans="1:9" ht="22.5" customHeight="1" x14ac:dyDescent="0.2">
      <c r="A39" s="70"/>
    </row>
    <row r="40" spans="1:9" ht="22.5" customHeight="1" x14ac:dyDescent="0.2">
      <c r="A40" s="73" t="str">
        <f>K16</f>
        <v>Hội đồng 6</v>
      </c>
    </row>
    <row r="41" spans="1:9" ht="22.5" customHeight="1" x14ac:dyDescent="0.2">
      <c r="A41" s="66" t="s">
        <v>196</v>
      </c>
      <c r="B41" s="66" t="s">
        <v>3</v>
      </c>
      <c r="C41" s="66" t="s">
        <v>1135</v>
      </c>
      <c r="D41" s="66" t="s">
        <v>183</v>
      </c>
      <c r="E41" s="66" t="s">
        <v>1136</v>
      </c>
    </row>
    <row r="42" spans="1:9" ht="22.5" customHeight="1" x14ac:dyDescent="0.2">
      <c r="A42" s="67">
        <v>1</v>
      </c>
      <c r="B42" s="67" t="e">
        <f>#REF!</f>
        <v>#REF!</v>
      </c>
      <c r="C42" s="67" t="e">
        <f>VLOOKUP(B42,#REF!,4,0)</f>
        <v>#REF!</v>
      </c>
      <c r="D42" s="67" t="e">
        <f>VLOOKUP(B42,#REF!,3,0)</f>
        <v>#REF!</v>
      </c>
      <c r="E42" s="67" t="s">
        <v>1137</v>
      </c>
      <c r="F42" s="61" t="e">
        <f>VLOOKUP(B42,#REF!,5,0)</f>
        <v>#REF!</v>
      </c>
      <c r="G42" s="61" t="e">
        <f t="shared" si="2"/>
        <v>#REF!</v>
      </c>
    </row>
    <row r="43" spans="1:9" ht="22.5" customHeight="1" x14ac:dyDescent="0.2">
      <c r="A43" s="67">
        <v>2</v>
      </c>
      <c r="B43" s="67" t="e">
        <f>#REF!</f>
        <v>#REF!</v>
      </c>
      <c r="C43" s="67" t="e">
        <f>VLOOKUP(B43,#REF!,4,0)</f>
        <v>#REF!</v>
      </c>
      <c r="D43" s="67" t="e">
        <f>VLOOKUP(B43,#REF!,3,0)</f>
        <v>#REF!</v>
      </c>
      <c r="E43" s="67" t="s">
        <v>1138</v>
      </c>
      <c r="F43" s="61" t="e">
        <f>VLOOKUP(B43,#REF!,5,0)</f>
        <v>#REF!</v>
      </c>
      <c r="H43" s="61" t="e">
        <f>F43</f>
        <v>#REF!</v>
      </c>
    </row>
    <row r="44" spans="1:9" ht="22.5" customHeight="1" x14ac:dyDescent="0.2">
      <c r="A44" s="67">
        <v>3</v>
      </c>
      <c r="B44" s="67" t="e">
        <f>#REF!</f>
        <v>#REF!</v>
      </c>
      <c r="C44" s="67" t="e">
        <f>VLOOKUP(B44,#REF!,4,0)</f>
        <v>#REF!</v>
      </c>
      <c r="D44" s="67" t="e">
        <f>VLOOKUP(B44,#REF!,3,0)</f>
        <v>#REF!</v>
      </c>
      <c r="E44" s="67" t="s">
        <v>1139</v>
      </c>
      <c r="F44" s="61" t="e">
        <f>VLOOKUP(B44,#REF!,5,0)</f>
        <v>#REF!</v>
      </c>
      <c r="I44" s="61" t="e">
        <f t="shared" si="1"/>
        <v>#REF!</v>
      </c>
    </row>
    <row r="45" spans="1:9" ht="22.5" customHeight="1" x14ac:dyDescent="0.2">
      <c r="A45" s="65"/>
      <c r="B45" s="65"/>
      <c r="C45" s="65"/>
      <c r="D45" s="65"/>
      <c r="E45" s="65"/>
    </row>
    <row r="46" spans="1:9" ht="22.5" hidden="1" customHeight="1" x14ac:dyDescent="0.2">
      <c r="A46" s="74" t="str">
        <f>K17</f>
        <v>Hội đồng 7</v>
      </c>
    </row>
    <row r="47" spans="1:9" ht="22.5" hidden="1" customHeight="1" x14ac:dyDescent="0.2">
      <c r="A47" s="66" t="s">
        <v>196</v>
      </c>
      <c r="B47" s="66" t="s">
        <v>3</v>
      </c>
      <c r="C47" s="66" t="s">
        <v>1135</v>
      </c>
      <c r="D47" s="66" t="s">
        <v>183</v>
      </c>
      <c r="E47" s="66" t="s">
        <v>1136</v>
      </c>
    </row>
    <row r="48" spans="1:9" ht="22.5" hidden="1" customHeight="1" x14ac:dyDescent="0.2">
      <c r="A48" s="67">
        <v>1</v>
      </c>
      <c r="B48" s="67"/>
      <c r="C48" s="67" t="e">
        <f>VLOOKUP(B48,#REF!,4,0)</f>
        <v>#REF!</v>
      </c>
      <c r="D48" s="67" t="e">
        <f>VLOOKUP(B48,#REF!,3,0)</f>
        <v>#REF!</v>
      </c>
      <c r="E48" s="67" t="s">
        <v>1137</v>
      </c>
      <c r="F48" s="61" t="e">
        <f>VLOOKUP(B48,#REF!,5,0)</f>
        <v>#REF!</v>
      </c>
      <c r="G48" s="61" t="e">
        <f t="shared" si="2"/>
        <v>#REF!</v>
      </c>
    </row>
    <row r="49" spans="1:9" ht="22.5" hidden="1" customHeight="1" x14ac:dyDescent="0.2">
      <c r="A49" s="67">
        <v>2</v>
      </c>
      <c r="B49" s="67"/>
      <c r="C49" s="67" t="e">
        <f>VLOOKUP(B49,#REF!,4,0)</f>
        <v>#REF!</v>
      </c>
      <c r="D49" s="67" t="e">
        <f>VLOOKUP(B49,#REF!,3,0)</f>
        <v>#REF!</v>
      </c>
      <c r="E49" s="67" t="s">
        <v>1138</v>
      </c>
      <c r="F49" s="61" t="e">
        <f>VLOOKUP(B49,#REF!,5,0)</f>
        <v>#REF!</v>
      </c>
      <c r="H49" s="61" t="e">
        <f t="shared" si="0"/>
        <v>#REF!</v>
      </c>
    </row>
    <row r="50" spans="1:9" ht="22.5" hidden="1" customHeight="1" x14ac:dyDescent="0.2">
      <c r="A50" s="67">
        <v>3</v>
      </c>
      <c r="B50" s="67"/>
      <c r="C50" s="67" t="e">
        <f>VLOOKUP(B50,#REF!,4,0)</f>
        <v>#REF!</v>
      </c>
      <c r="D50" s="67" t="e">
        <f>VLOOKUP(B50,#REF!,3,0)</f>
        <v>#REF!</v>
      </c>
      <c r="E50" s="67" t="s">
        <v>1139</v>
      </c>
      <c r="F50" s="61" t="e">
        <f>VLOOKUP(B50,#REF!,5,0)</f>
        <v>#REF!</v>
      </c>
      <c r="I50" s="61" t="e">
        <f t="shared" si="1"/>
        <v>#REF!</v>
      </c>
    </row>
    <row r="51" spans="1:9" ht="22.5" customHeight="1" x14ac:dyDescent="0.2">
      <c r="A51" s="71"/>
    </row>
    <row r="52" spans="1:9" ht="22.5" hidden="1" customHeight="1" x14ac:dyDescent="0.2">
      <c r="A52" s="74">
        <f>K18</f>
        <v>0</v>
      </c>
    </row>
    <row r="53" spans="1:9" ht="22.5" hidden="1" customHeight="1" x14ac:dyDescent="0.2">
      <c r="A53" s="66" t="s">
        <v>196</v>
      </c>
      <c r="B53" s="66" t="s">
        <v>3</v>
      </c>
      <c r="C53" s="66" t="s">
        <v>1135</v>
      </c>
      <c r="D53" s="66" t="s">
        <v>183</v>
      </c>
      <c r="E53" s="66" t="s">
        <v>1136</v>
      </c>
    </row>
    <row r="54" spans="1:9" ht="22.5" hidden="1" customHeight="1" x14ac:dyDescent="0.2">
      <c r="A54" s="67">
        <v>1</v>
      </c>
      <c r="B54" s="67"/>
      <c r="C54" s="67" t="e">
        <f>VLOOKUP(B54,#REF!,4,0)</f>
        <v>#REF!</v>
      </c>
      <c r="D54" s="67" t="e">
        <f>VLOOKUP(B54,#REF!,3,0)</f>
        <v>#REF!</v>
      </c>
      <c r="E54" s="67" t="s">
        <v>1137</v>
      </c>
      <c r="F54" s="61" t="e">
        <f>VLOOKUP(B54,#REF!,5,0)</f>
        <v>#REF!</v>
      </c>
      <c r="G54" s="61" t="e">
        <f t="shared" si="2"/>
        <v>#REF!</v>
      </c>
    </row>
    <row r="55" spans="1:9" ht="22.5" hidden="1" customHeight="1" x14ac:dyDescent="0.2">
      <c r="A55" s="67">
        <v>2</v>
      </c>
      <c r="B55" s="67"/>
      <c r="C55" s="67" t="e">
        <f>VLOOKUP(B55,#REF!,4,0)</f>
        <v>#REF!</v>
      </c>
      <c r="D55" s="67" t="e">
        <f>VLOOKUP(B55,#REF!,3,0)</f>
        <v>#REF!</v>
      </c>
      <c r="E55" s="67" t="s">
        <v>1138</v>
      </c>
      <c r="F55" s="61" t="e">
        <f>VLOOKUP(B55,#REF!,5,0)</f>
        <v>#REF!</v>
      </c>
      <c r="H55" s="61" t="e">
        <f t="shared" si="0"/>
        <v>#REF!</v>
      </c>
    </row>
    <row r="56" spans="1:9" ht="22.5" hidden="1" customHeight="1" x14ac:dyDescent="0.2">
      <c r="A56" s="67">
        <v>3</v>
      </c>
      <c r="B56" s="67"/>
      <c r="C56" s="67" t="e">
        <f>VLOOKUP(B56,#REF!,4,0)</f>
        <v>#REF!</v>
      </c>
      <c r="D56" s="67" t="e">
        <f>VLOOKUP(B56,#REF!,3,0)</f>
        <v>#REF!</v>
      </c>
      <c r="E56" s="67" t="s">
        <v>1139</v>
      </c>
      <c r="F56" s="61" t="e">
        <f>VLOOKUP(B56,#REF!,5,0)</f>
        <v>#REF!</v>
      </c>
      <c r="I56" s="61" t="e">
        <f t="shared" si="1"/>
        <v>#REF!</v>
      </c>
    </row>
    <row r="57" spans="1:9" ht="22.5" customHeight="1" x14ac:dyDescent="0.2">
      <c r="E57" s="76" t="s">
        <v>1133</v>
      </c>
    </row>
    <row r="58" spans="1:9" ht="22.5" customHeight="1" x14ac:dyDescent="0.2">
      <c r="E58" s="76"/>
    </row>
    <row r="59" spans="1:9" ht="22.5" customHeight="1" x14ac:dyDescent="0.2">
      <c r="E59" s="76"/>
    </row>
    <row r="60" spans="1:9" ht="22.5" customHeight="1" x14ac:dyDescent="0.2">
      <c r="E60" s="76" t="s">
        <v>1134</v>
      </c>
    </row>
    <row r="61" spans="1:9" ht="22.5" customHeight="1" x14ac:dyDescent="0.2"/>
    <row r="62" spans="1:9" ht="22.5" customHeight="1" x14ac:dyDescent="0.2"/>
    <row r="152" spans="6:6" ht="19.5" customHeight="1" x14ac:dyDescent="0.2">
      <c r="F152" s="61" t="e">
        <f>VLOOKUP(B152,#REF!,5,0)</f>
        <v>#REF!</v>
      </c>
    </row>
    <row r="153" spans="6:6" ht="19.5" customHeight="1" x14ac:dyDescent="0.2">
      <c r="F153" s="61" t="e">
        <f>VLOOKUP(B153,#REF!,5,0)</f>
        <v>#REF!</v>
      </c>
    </row>
    <row r="154" spans="6:6" ht="19.5" customHeight="1" x14ac:dyDescent="0.2">
      <c r="F154" s="61" t="e">
        <f>VLOOKUP(B154,#REF!,5,0)</f>
        <v>#REF!</v>
      </c>
    </row>
    <row r="155" spans="6:6" ht="19.5" customHeight="1" x14ac:dyDescent="0.2">
      <c r="F155" s="61" t="e">
        <f>VLOOKUP(B155,#REF!,5,0)</f>
        <v>#REF!</v>
      </c>
    </row>
    <row r="156" spans="6:6" ht="19.5" customHeight="1" x14ac:dyDescent="0.2">
      <c r="F156" s="61" t="e">
        <f>VLOOKUP(B156,#REF!,5,0)</f>
        <v>#REF!</v>
      </c>
    </row>
    <row r="157" spans="6:6" ht="19.5" customHeight="1" x14ac:dyDescent="0.2">
      <c r="F157" s="61" t="e">
        <f>VLOOKUP(B157,#REF!,5,0)</f>
        <v>#REF!</v>
      </c>
    </row>
    <row r="158" spans="6:6" ht="19.5" customHeight="1" x14ac:dyDescent="0.2">
      <c r="F158" s="61" t="e">
        <f>VLOOKUP(B158,#REF!,5,0)</f>
        <v>#REF!</v>
      </c>
    </row>
    <row r="159" spans="6:6" ht="19.5" customHeight="1" x14ac:dyDescent="0.2">
      <c r="F159" s="61" t="e">
        <f>VLOOKUP(B159,#REF!,5,0)</f>
        <v>#REF!</v>
      </c>
    </row>
    <row r="160" spans="6:6" ht="19.5" customHeight="1" x14ac:dyDescent="0.2">
      <c r="F160" s="61" t="e">
        <f>VLOOKUP(B160,#REF!,5,0)</f>
        <v>#REF!</v>
      </c>
    </row>
    <row r="161" spans="6:6" ht="19.5" customHeight="1" x14ac:dyDescent="0.2">
      <c r="F161" s="61" t="e">
        <f>VLOOKUP(B161,#REF!,5,0)</f>
        <v>#REF!</v>
      </c>
    </row>
    <row r="162" spans="6:6" ht="19.5" customHeight="1" x14ac:dyDescent="0.2">
      <c r="F162" s="61" t="e">
        <f>VLOOKUP(B162,#REF!,5,0)</f>
        <v>#REF!</v>
      </c>
    </row>
    <row r="163" spans="6:6" ht="19.5" customHeight="1" x14ac:dyDescent="0.2">
      <c r="F163" s="61" t="e">
        <f>VLOOKUP(B163,#REF!,5,0)</f>
        <v>#REF!</v>
      </c>
    </row>
    <row r="164" spans="6:6" ht="19.5" customHeight="1" x14ac:dyDescent="0.2">
      <c r="F164" s="61" t="e">
        <f>VLOOKUP(B164,#REF!,5,0)</f>
        <v>#REF!</v>
      </c>
    </row>
    <row r="165" spans="6:6" ht="19.5" customHeight="1" x14ac:dyDescent="0.2">
      <c r="F165" s="61" t="e">
        <f>VLOOKUP(B165,#REF!,5,0)</f>
        <v>#REF!</v>
      </c>
    </row>
    <row r="166" spans="6:6" ht="19.5" customHeight="1" x14ac:dyDescent="0.2">
      <c r="F166" s="61" t="e">
        <f>VLOOKUP(B166,#REF!,5,0)</f>
        <v>#REF!</v>
      </c>
    </row>
    <row r="167" spans="6:6" ht="19.5" customHeight="1" x14ac:dyDescent="0.2">
      <c r="F167" s="61" t="e">
        <f>VLOOKUP(B167,#REF!,5,0)</f>
        <v>#REF!</v>
      </c>
    </row>
    <row r="168" spans="6:6" ht="19.5" customHeight="1" x14ac:dyDescent="0.2">
      <c r="F168" s="61" t="e">
        <f>VLOOKUP(B168,#REF!,5,0)</f>
        <v>#REF!</v>
      </c>
    </row>
    <row r="169" spans="6:6" ht="19.5" customHeight="1" x14ac:dyDescent="0.2">
      <c r="F169" s="61" t="e">
        <f>VLOOKUP(B169,#REF!,5,0)</f>
        <v>#REF!</v>
      </c>
    </row>
    <row r="170" spans="6:6" ht="19.5" customHeight="1" x14ac:dyDescent="0.2">
      <c r="F170" s="61" t="e">
        <f>VLOOKUP(B170,#REF!,5,0)</f>
        <v>#REF!</v>
      </c>
    </row>
    <row r="171" spans="6:6" ht="19.5" customHeight="1" x14ac:dyDescent="0.2">
      <c r="F171" s="61" t="e">
        <f>VLOOKUP(B171,#REF!,5,0)</f>
        <v>#REF!</v>
      </c>
    </row>
    <row r="172" spans="6:6" ht="19.5" customHeight="1" x14ac:dyDescent="0.2">
      <c r="F172" s="61" t="e">
        <f>VLOOKUP(B172,#REF!,5,0)</f>
        <v>#REF!</v>
      </c>
    </row>
    <row r="173" spans="6:6" ht="19.5" customHeight="1" x14ac:dyDescent="0.2">
      <c r="F173" s="61" t="e">
        <f>VLOOKUP(B173,#REF!,5,0)</f>
        <v>#REF!</v>
      </c>
    </row>
    <row r="174" spans="6:6" ht="19.5" customHeight="1" x14ac:dyDescent="0.2">
      <c r="F174" s="61" t="e">
        <f>VLOOKUP(B174,#REF!,5,0)</f>
        <v>#REF!</v>
      </c>
    </row>
    <row r="175" spans="6:6" ht="19.5" customHeight="1" x14ac:dyDescent="0.2">
      <c r="F175" s="61" t="e">
        <f>VLOOKUP(B175,#REF!,5,0)</f>
        <v>#REF!</v>
      </c>
    </row>
    <row r="176" spans="6:6" ht="19.5" customHeight="1" x14ac:dyDescent="0.2">
      <c r="F176" s="61" t="e">
        <f>VLOOKUP(B176,#REF!,5,0)</f>
        <v>#REF!</v>
      </c>
    </row>
    <row r="177" spans="6:6" ht="19.5" customHeight="1" x14ac:dyDescent="0.2">
      <c r="F177" s="61" t="e">
        <f>VLOOKUP(B177,#REF!,5,0)</f>
        <v>#REF!</v>
      </c>
    </row>
    <row r="178" spans="6:6" ht="19.5" customHeight="1" x14ac:dyDescent="0.2">
      <c r="F178" s="61" t="e">
        <f>VLOOKUP(B178,#REF!,5,0)</f>
        <v>#REF!</v>
      </c>
    </row>
    <row r="179" spans="6:6" ht="19.5" customHeight="1" x14ac:dyDescent="0.2">
      <c r="F179" s="61" t="e">
        <f>VLOOKUP(B179,#REF!,5,0)</f>
        <v>#REF!</v>
      </c>
    </row>
    <row r="180" spans="6:6" ht="19.5" customHeight="1" x14ac:dyDescent="0.2">
      <c r="F180" s="61" t="e">
        <f>VLOOKUP(B180,#REF!,5,0)</f>
        <v>#REF!</v>
      </c>
    </row>
    <row r="181" spans="6:6" ht="19.5" customHeight="1" x14ac:dyDescent="0.2">
      <c r="F181" s="61" t="e">
        <f>VLOOKUP(B181,#REF!,5,0)</f>
        <v>#REF!</v>
      </c>
    </row>
    <row r="182" spans="6:6" ht="19.5" customHeight="1" x14ac:dyDescent="0.2">
      <c r="F182" s="61" t="e">
        <f>VLOOKUP(B182,#REF!,5,0)</f>
        <v>#REF!</v>
      </c>
    </row>
    <row r="183" spans="6:6" ht="19.5" customHeight="1" x14ac:dyDescent="0.2">
      <c r="F183" s="61" t="e">
        <f>VLOOKUP(B183,#REF!,5,0)</f>
        <v>#REF!</v>
      </c>
    </row>
    <row r="184" spans="6:6" ht="19.5" customHeight="1" x14ac:dyDescent="0.2">
      <c r="F184" s="61" t="e">
        <f>VLOOKUP(B184,#REF!,5,0)</f>
        <v>#REF!</v>
      </c>
    </row>
    <row r="185" spans="6:6" ht="19.5" customHeight="1" x14ac:dyDescent="0.2">
      <c r="F185" s="61" t="e">
        <f>VLOOKUP(B185,#REF!,5,0)</f>
        <v>#REF!</v>
      </c>
    </row>
    <row r="186" spans="6:6" ht="19.5" customHeight="1" x14ac:dyDescent="0.2">
      <c r="F186" s="61" t="e">
        <f>VLOOKUP(B186,#REF!,5,0)</f>
        <v>#REF!</v>
      </c>
    </row>
    <row r="187" spans="6:6" ht="19.5" customHeight="1" x14ac:dyDescent="0.2">
      <c r="F187" s="61" t="e">
        <f>VLOOKUP(B187,#REF!,5,0)</f>
        <v>#REF!</v>
      </c>
    </row>
    <row r="188" spans="6:6" ht="19.5" customHeight="1" x14ac:dyDescent="0.2">
      <c r="F188" s="61" t="e">
        <f>VLOOKUP(B188,#REF!,5,0)</f>
        <v>#REF!</v>
      </c>
    </row>
    <row r="189" spans="6:6" ht="19.5" customHeight="1" x14ac:dyDescent="0.2">
      <c r="F189" s="61" t="e">
        <f>VLOOKUP(B189,#REF!,5,0)</f>
        <v>#REF!</v>
      </c>
    </row>
    <row r="190" spans="6:6" ht="19.5" customHeight="1" x14ac:dyDescent="0.2">
      <c r="F190" s="61" t="e">
        <f>VLOOKUP(B190,#REF!,5,0)</f>
        <v>#REF!</v>
      </c>
    </row>
    <row r="191" spans="6:6" ht="19.5" customHeight="1" x14ac:dyDescent="0.2">
      <c r="F191" s="61" t="e">
        <f>VLOOKUP(B191,#REF!,5,0)</f>
        <v>#REF!</v>
      </c>
    </row>
    <row r="192" spans="6:6" ht="19.5" customHeight="1" x14ac:dyDescent="0.2">
      <c r="F192" s="61" t="e">
        <f>VLOOKUP(B192,#REF!,5,0)</f>
        <v>#REF!</v>
      </c>
    </row>
    <row r="193" spans="6:6" ht="19.5" customHeight="1" x14ac:dyDescent="0.2">
      <c r="F193" s="61" t="e">
        <f>VLOOKUP(B193,#REF!,5,0)</f>
        <v>#REF!</v>
      </c>
    </row>
    <row r="194" spans="6:6" ht="19.5" customHeight="1" x14ac:dyDescent="0.2">
      <c r="F194" s="61" t="e">
        <f>VLOOKUP(B194,#REF!,5,0)</f>
        <v>#REF!</v>
      </c>
    </row>
    <row r="195" spans="6:6" ht="19.5" customHeight="1" x14ac:dyDescent="0.2">
      <c r="F195" s="61" t="e">
        <f>VLOOKUP(B195,#REF!,5,0)</f>
        <v>#REF!</v>
      </c>
    </row>
    <row r="196" spans="6:6" ht="19.5" customHeight="1" x14ac:dyDescent="0.2">
      <c r="F196" s="61" t="e">
        <f>VLOOKUP(B196,#REF!,5,0)</f>
        <v>#REF!</v>
      </c>
    </row>
    <row r="197" spans="6:6" ht="19.5" customHeight="1" x14ac:dyDescent="0.2">
      <c r="F197" s="61" t="e">
        <f>VLOOKUP(B197,#REF!,5,0)</f>
        <v>#REF!</v>
      </c>
    </row>
    <row r="198" spans="6:6" ht="19.5" customHeight="1" x14ac:dyDescent="0.2">
      <c r="F198" s="61" t="e">
        <f>VLOOKUP(B198,#REF!,5,0)</f>
        <v>#REF!</v>
      </c>
    </row>
    <row r="199" spans="6:6" ht="19.5" customHeight="1" x14ac:dyDescent="0.2">
      <c r="F199" s="61" t="e">
        <f>VLOOKUP(B199,#REF!,5,0)</f>
        <v>#REF!</v>
      </c>
    </row>
    <row r="200" spans="6:6" ht="19.5" customHeight="1" x14ac:dyDescent="0.2">
      <c r="F200" s="61" t="e">
        <f>VLOOKUP(B200,#REF!,5,0)</f>
        <v>#REF!</v>
      </c>
    </row>
    <row r="201" spans="6:6" ht="19.5" customHeight="1" x14ac:dyDescent="0.2">
      <c r="F201" s="61" t="e">
        <f>VLOOKUP(B201,#REF!,5,0)</f>
        <v>#REF!</v>
      </c>
    </row>
    <row r="202" spans="6:6" ht="19.5" customHeight="1" x14ac:dyDescent="0.2">
      <c r="F202" s="61" t="e">
        <f>VLOOKUP(B202,#REF!,5,0)</f>
        <v>#REF!</v>
      </c>
    </row>
    <row r="203" spans="6:6" ht="19.5" customHeight="1" x14ac:dyDescent="0.2">
      <c r="F203" s="61" t="e">
        <f>VLOOKUP(B203,#REF!,5,0)</f>
        <v>#REF!</v>
      </c>
    </row>
    <row r="204" spans="6:6" ht="19.5" customHeight="1" x14ac:dyDescent="0.2">
      <c r="F204" s="61" t="e">
        <f>VLOOKUP(B204,#REF!,5,0)</f>
        <v>#REF!</v>
      </c>
    </row>
    <row r="205" spans="6:6" ht="19.5" customHeight="1" x14ac:dyDescent="0.2">
      <c r="F205" s="61" t="e">
        <f>VLOOKUP(B205,#REF!,5,0)</f>
        <v>#REF!</v>
      </c>
    </row>
  </sheetData>
  <autoFilter ref="A11:N84"/>
  <mergeCells count="10">
    <mergeCell ref="A1:B1"/>
    <mergeCell ref="F3:L3"/>
    <mergeCell ref="F8:M8"/>
    <mergeCell ref="F9:M9"/>
    <mergeCell ref="D1:E1"/>
    <mergeCell ref="D2:E2"/>
    <mergeCell ref="D5:E5"/>
    <mergeCell ref="A8:E8"/>
    <mergeCell ref="A9:E9"/>
    <mergeCell ref="F5:M7"/>
  </mergeCells>
  <pageMargins left="0.6" right="0.3"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view="pageBreakPreview" topLeftCell="F1" zoomScale="85" zoomScaleNormal="70" zoomScaleSheetLayoutView="85" workbookViewId="0">
      <selection activeCell="X9" sqref="X9"/>
    </sheetView>
  </sheetViews>
  <sheetFormatPr defaultColWidth="9.125" defaultRowHeight="15" x14ac:dyDescent="0.25"/>
  <cols>
    <col min="1" max="1" width="4.875" style="90" customWidth="1"/>
    <col min="2" max="2" width="24.125" style="90" hidden="1" customWidth="1"/>
    <col min="3" max="3" width="18" style="90" customWidth="1"/>
    <col min="4" max="4" width="13.75" style="90" customWidth="1"/>
    <col min="5" max="5" width="12.875" style="90" customWidth="1"/>
    <col min="6" max="6" width="6.75" style="55" customWidth="1"/>
    <col min="7" max="7" width="47.125" style="90" customWidth="1"/>
    <col min="8" max="8" width="15.625" style="90" customWidth="1"/>
    <col min="9" max="9" width="19.25" style="90" customWidth="1"/>
    <col min="10" max="10" width="17.25" style="90" hidden="1" customWidth="1"/>
    <col min="11" max="11" width="7.25" style="90" hidden="1" customWidth="1"/>
    <col min="12" max="12" width="14" style="90" hidden="1" customWidth="1"/>
    <col min="13" max="16" width="13.75" style="90" hidden="1" customWidth="1"/>
    <col min="17" max="22" width="0" style="90" hidden="1" customWidth="1"/>
    <col min="23" max="23" width="7.875" style="91" customWidth="1"/>
    <col min="24" max="24" width="9.375" style="90" bestFit="1" customWidth="1"/>
    <col min="25" max="16384" width="9.125" style="90"/>
  </cols>
  <sheetData>
    <row r="1" spans="1:25" s="88" customFormat="1" ht="21.75" customHeight="1" x14ac:dyDescent="0.2">
      <c r="A1" s="113" t="s">
        <v>1130</v>
      </c>
      <c r="B1" s="113"/>
      <c r="C1" s="113"/>
      <c r="D1" s="113" t="s">
        <v>1169</v>
      </c>
      <c r="E1" s="113"/>
      <c r="F1" s="114"/>
      <c r="G1" s="113"/>
      <c r="H1" s="113"/>
      <c r="I1" s="113"/>
      <c r="J1" s="113"/>
      <c r="K1" s="113"/>
      <c r="L1" s="113"/>
      <c r="M1" s="113"/>
      <c r="N1" s="113"/>
      <c r="O1" s="113"/>
      <c r="P1" s="113"/>
      <c r="Q1" s="113"/>
      <c r="R1" s="113"/>
      <c r="S1" s="113"/>
      <c r="T1" s="113"/>
      <c r="U1" s="113"/>
      <c r="V1" s="113"/>
      <c r="W1" s="115"/>
    </row>
    <row r="2" spans="1:25" s="88" customFormat="1" ht="21.75" customHeight="1" x14ac:dyDescent="0.2">
      <c r="A2" s="113" t="s">
        <v>1131</v>
      </c>
      <c r="B2" s="113"/>
      <c r="C2" s="113"/>
      <c r="D2" s="113" t="s">
        <v>1170</v>
      </c>
      <c r="E2" s="113"/>
      <c r="F2" s="114"/>
      <c r="G2" s="113"/>
      <c r="H2" s="113"/>
      <c r="I2" s="113"/>
      <c r="J2" s="113"/>
      <c r="K2" s="113"/>
      <c r="L2" s="113"/>
      <c r="M2" s="113"/>
      <c r="N2" s="113"/>
      <c r="O2" s="113"/>
      <c r="P2" s="113"/>
      <c r="Q2" s="113"/>
      <c r="R2" s="113"/>
      <c r="S2" s="113"/>
      <c r="T2" s="113"/>
      <c r="U2" s="113"/>
      <c r="V2" s="113"/>
      <c r="W2" s="115"/>
    </row>
    <row r="3" spans="1:25" s="89" customFormat="1" ht="14.25" x14ac:dyDescent="0.2">
      <c r="A3" s="116"/>
      <c r="B3" s="116"/>
      <c r="C3" s="116"/>
      <c r="D3" s="116"/>
      <c r="E3" s="116"/>
      <c r="F3" s="117"/>
      <c r="G3" s="116"/>
      <c r="H3" s="116"/>
      <c r="I3" s="116"/>
      <c r="J3" s="116"/>
      <c r="K3" s="116"/>
      <c r="L3" s="116"/>
      <c r="M3" s="116"/>
      <c r="N3" s="116"/>
      <c r="O3" s="116"/>
      <c r="P3" s="116"/>
      <c r="Q3" s="116"/>
      <c r="R3" s="116"/>
      <c r="S3" s="116"/>
      <c r="T3" s="116"/>
      <c r="U3" s="116"/>
      <c r="V3" s="116"/>
      <c r="W3" s="95"/>
    </row>
    <row r="4" spans="1:25" s="92" customFormat="1" ht="18.75" x14ac:dyDescent="0.3">
      <c r="A4" s="134" t="s">
        <v>1132</v>
      </c>
      <c r="B4" s="134"/>
      <c r="C4" s="134"/>
      <c r="D4" s="134"/>
      <c r="E4" s="134"/>
      <c r="F4" s="134"/>
      <c r="G4" s="134"/>
      <c r="H4" s="134"/>
      <c r="I4" s="134"/>
      <c r="J4" s="134"/>
      <c r="K4" s="134"/>
      <c r="L4" s="134"/>
      <c r="M4" s="134"/>
      <c r="N4" s="134"/>
      <c r="O4" s="134"/>
      <c r="P4" s="134"/>
      <c r="Q4" s="134"/>
      <c r="R4" s="134"/>
      <c r="S4" s="134"/>
      <c r="T4" s="134"/>
      <c r="U4" s="134"/>
      <c r="V4" s="134"/>
      <c r="W4" s="134"/>
    </row>
    <row r="5" spans="1:25" s="92" customFormat="1" ht="18.75" x14ac:dyDescent="0.3">
      <c r="A5" s="134" t="s">
        <v>1264</v>
      </c>
      <c r="B5" s="134"/>
      <c r="C5" s="134"/>
      <c r="D5" s="134"/>
      <c r="E5" s="134"/>
      <c r="F5" s="134"/>
      <c r="G5" s="134"/>
      <c r="H5" s="134"/>
      <c r="I5" s="134"/>
      <c r="J5" s="134"/>
      <c r="K5" s="134"/>
      <c r="L5" s="134"/>
      <c r="M5" s="134"/>
      <c r="N5" s="134"/>
      <c r="O5" s="134"/>
      <c r="P5" s="134"/>
      <c r="Q5" s="134"/>
      <c r="R5" s="134"/>
      <c r="S5" s="134"/>
      <c r="T5" s="134"/>
      <c r="U5" s="134"/>
      <c r="V5" s="134"/>
      <c r="W5" s="134"/>
    </row>
    <row r="6" spans="1:25" x14ac:dyDescent="0.25">
      <c r="A6" s="96"/>
      <c r="B6" s="96"/>
      <c r="C6" s="96"/>
      <c r="D6" s="96"/>
      <c r="E6" s="96"/>
      <c r="G6" s="96"/>
      <c r="H6" s="96"/>
      <c r="I6" s="96"/>
      <c r="J6" s="96"/>
      <c r="K6" s="96"/>
      <c r="L6" s="96"/>
      <c r="M6" s="96"/>
      <c r="N6" s="96"/>
      <c r="O6" s="96"/>
      <c r="P6" s="96"/>
      <c r="Q6" s="96"/>
      <c r="R6" s="96"/>
      <c r="S6" s="96"/>
      <c r="T6" s="96"/>
      <c r="U6" s="96"/>
      <c r="V6" s="96"/>
      <c r="W6" s="96"/>
    </row>
    <row r="7" spans="1:25" x14ac:dyDescent="0.25">
      <c r="A7" s="133"/>
      <c r="B7" s="133"/>
      <c r="C7" s="133"/>
      <c r="D7" s="133"/>
      <c r="E7" s="133"/>
      <c r="F7" s="133"/>
      <c r="G7" s="133"/>
      <c r="H7" s="133"/>
      <c r="I7" s="133"/>
      <c r="J7" s="133"/>
      <c r="K7" s="133"/>
      <c r="L7" s="133"/>
      <c r="M7" s="133"/>
      <c r="N7" s="133"/>
      <c r="O7" s="133"/>
      <c r="P7" s="133"/>
      <c r="Q7" s="133"/>
      <c r="R7" s="133"/>
      <c r="S7" s="133"/>
      <c r="T7" s="133"/>
      <c r="U7" s="133"/>
      <c r="V7" s="133"/>
      <c r="W7" s="133"/>
    </row>
    <row r="8" spans="1:25" s="93" customFormat="1" ht="38.25" x14ac:dyDescent="0.2">
      <c r="A8" s="43" t="s">
        <v>1</v>
      </c>
      <c r="B8" s="80" t="s">
        <v>3</v>
      </c>
      <c r="C8" s="43" t="s">
        <v>3</v>
      </c>
      <c r="D8" s="43" t="s">
        <v>4</v>
      </c>
      <c r="E8" s="44" t="s">
        <v>1080</v>
      </c>
      <c r="F8" s="44" t="s">
        <v>1081</v>
      </c>
      <c r="G8" s="107" t="s">
        <v>1082</v>
      </c>
      <c r="H8" s="44" t="s">
        <v>5</v>
      </c>
      <c r="I8" s="44" t="s">
        <v>6</v>
      </c>
      <c r="J8" s="41" t="s">
        <v>1083</v>
      </c>
      <c r="K8" s="41" t="s">
        <v>1086</v>
      </c>
      <c r="L8" s="41" t="s">
        <v>1087</v>
      </c>
      <c r="M8" s="41" t="s">
        <v>1084</v>
      </c>
      <c r="N8" s="41" t="s">
        <v>1127</v>
      </c>
      <c r="O8" s="41" t="s">
        <v>1128</v>
      </c>
      <c r="P8" s="41" t="s">
        <v>1126</v>
      </c>
      <c r="Q8" s="58"/>
      <c r="R8" s="58"/>
      <c r="S8" s="58"/>
      <c r="T8" s="58"/>
      <c r="U8" s="78"/>
      <c r="V8" s="81" t="s">
        <v>66</v>
      </c>
      <c r="W8" s="59" t="s">
        <v>1129</v>
      </c>
      <c r="X8" s="44" t="s">
        <v>1167</v>
      </c>
      <c r="Y8" s="44" t="s">
        <v>1168</v>
      </c>
    </row>
    <row r="9" spans="1:25" s="94" customFormat="1" ht="31.5" x14ac:dyDescent="0.2">
      <c r="A9" s="84">
        <v>1</v>
      </c>
      <c r="B9" s="85" t="s">
        <v>1123</v>
      </c>
      <c r="C9" s="48" t="s">
        <v>1182</v>
      </c>
      <c r="D9" s="97">
        <v>32154</v>
      </c>
      <c r="E9" s="98" t="s">
        <v>1173</v>
      </c>
      <c r="F9" s="48">
        <v>1</v>
      </c>
      <c r="G9" s="108" t="s">
        <v>1183</v>
      </c>
      <c r="H9" s="48" t="s">
        <v>1145</v>
      </c>
      <c r="I9" s="48" t="s">
        <v>1175</v>
      </c>
      <c r="J9" s="45"/>
      <c r="K9" s="45"/>
      <c r="L9" s="118"/>
      <c r="M9" s="118"/>
      <c r="N9" s="118"/>
      <c r="O9" s="118"/>
      <c r="P9" s="118"/>
      <c r="Q9" s="48"/>
      <c r="R9" s="48"/>
      <c r="S9" s="48"/>
      <c r="T9" s="48"/>
      <c r="U9" s="48"/>
      <c r="V9" s="119"/>
      <c r="W9" s="86">
        <v>1</v>
      </c>
      <c r="X9" s="87"/>
      <c r="Y9" s="87"/>
    </row>
    <row r="10" spans="1:25" s="94" customFormat="1" ht="30" x14ac:dyDescent="0.2">
      <c r="A10" s="84">
        <v>2</v>
      </c>
      <c r="B10" s="48"/>
      <c r="C10" s="48" t="s">
        <v>1189</v>
      </c>
      <c r="D10" s="97">
        <v>31820</v>
      </c>
      <c r="E10" s="98" t="s">
        <v>1173</v>
      </c>
      <c r="F10" s="48">
        <v>1</v>
      </c>
      <c r="G10" s="108" t="s">
        <v>1190</v>
      </c>
      <c r="H10" s="48" t="s">
        <v>147</v>
      </c>
      <c r="I10" s="48" t="s">
        <v>1175</v>
      </c>
      <c r="J10" s="48"/>
      <c r="K10" s="48"/>
      <c r="L10" s="48"/>
      <c r="M10" s="48"/>
      <c r="N10" s="48"/>
      <c r="O10" s="48"/>
      <c r="P10" s="48"/>
      <c r="Q10" s="48"/>
      <c r="R10" s="48"/>
      <c r="S10" s="48"/>
      <c r="T10" s="48"/>
      <c r="U10" s="48"/>
      <c r="V10" s="48"/>
      <c r="W10" s="86">
        <v>1</v>
      </c>
      <c r="X10" s="87"/>
      <c r="Y10" s="87"/>
    </row>
    <row r="11" spans="1:25" s="94" customFormat="1" ht="31.5" x14ac:dyDescent="0.2">
      <c r="A11" s="84">
        <v>3</v>
      </c>
      <c r="B11" s="85" t="s">
        <v>1105</v>
      </c>
      <c r="C11" s="3" t="s">
        <v>1246</v>
      </c>
      <c r="D11" s="3" t="s">
        <v>1247</v>
      </c>
      <c r="E11" s="98" t="s">
        <v>1154</v>
      </c>
      <c r="F11" s="48">
        <v>2</v>
      </c>
      <c r="G11" s="109" t="s">
        <v>1248</v>
      </c>
      <c r="H11" s="99" t="s">
        <v>147</v>
      </c>
      <c r="I11" s="3" t="s">
        <v>8</v>
      </c>
      <c r="J11" s="45"/>
      <c r="K11" s="45"/>
      <c r="L11" s="118"/>
      <c r="M11" s="118"/>
      <c r="N11" s="118"/>
      <c r="O11" s="118"/>
      <c r="P11" s="118"/>
      <c r="Q11" s="48"/>
      <c r="R11" s="48"/>
      <c r="S11" s="48"/>
      <c r="T11" s="48"/>
      <c r="U11" s="48"/>
      <c r="V11" s="119"/>
      <c r="W11" s="86">
        <v>1</v>
      </c>
      <c r="X11" s="87"/>
      <c r="Y11" s="87"/>
    </row>
    <row r="12" spans="1:25" s="94" customFormat="1" ht="31.5" x14ac:dyDescent="0.2">
      <c r="A12" s="84">
        <v>4</v>
      </c>
      <c r="B12" s="85" t="s">
        <v>1119</v>
      </c>
      <c r="C12" s="3" t="s">
        <v>1257</v>
      </c>
      <c r="D12" s="3" t="s">
        <v>1258</v>
      </c>
      <c r="E12" s="98" t="s">
        <v>1154</v>
      </c>
      <c r="F12" s="48">
        <v>2</v>
      </c>
      <c r="G12" s="109" t="s">
        <v>1259</v>
      </c>
      <c r="H12" s="99" t="s">
        <v>158</v>
      </c>
      <c r="I12" s="3" t="s">
        <v>8</v>
      </c>
      <c r="J12" s="45"/>
      <c r="K12" s="45"/>
      <c r="L12" s="118"/>
      <c r="M12" s="118"/>
      <c r="N12" s="118"/>
      <c r="O12" s="118"/>
      <c r="P12" s="118"/>
      <c r="Q12" s="48"/>
      <c r="R12" s="48"/>
      <c r="S12" s="48"/>
      <c r="T12" s="48"/>
      <c r="U12" s="48"/>
      <c r="V12" s="119"/>
      <c r="W12" s="86">
        <v>1</v>
      </c>
      <c r="X12" s="87"/>
      <c r="Y12" s="87"/>
    </row>
    <row r="13" spans="1:25" s="94" customFormat="1" ht="30" x14ac:dyDescent="0.2">
      <c r="A13" s="84">
        <v>5</v>
      </c>
      <c r="B13" s="48"/>
      <c r="C13" s="48" t="s">
        <v>1260</v>
      </c>
      <c r="D13" s="97">
        <v>34187</v>
      </c>
      <c r="E13" s="98" t="s">
        <v>1173</v>
      </c>
      <c r="F13" s="48">
        <v>1</v>
      </c>
      <c r="G13" s="108" t="s">
        <v>1261</v>
      </c>
      <c r="H13" s="48" t="s">
        <v>1262</v>
      </c>
      <c r="I13" s="48" t="s">
        <v>1175</v>
      </c>
      <c r="J13" s="48"/>
      <c r="K13" s="48"/>
      <c r="L13" s="48"/>
      <c r="M13" s="48"/>
      <c r="N13" s="48"/>
      <c r="O13" s="48"/>
      <c r="P13" s="48"/>
      <c r="Q13" s="48"/>
      <c r="R13" s="48"/>
      <c r="S13" s="48"/>
      <c r="T13" s="48"/>
      <c r="U13" s="48"/>
      <c r="V13" s="48"/>
      <c r="W13" s="86">
        <v>1</v>
      </c>
      <c r="X13" s="87"/>
      <c r="Y13" s="87"/>
    </row>
    <row r="14" spans="1:25" s="94" customFormat="1" ht="30" x14ac:dyDescent="0.2">
      <c r="A14" s="84">
        <v>6</v>
      </c>
      <c r="B14" s="85" t="s">
        <v>1097</v>
      </c>
      <c r="C14" s="48" t="s">
        <v>1235</v>
      </c>
      <c r="D14" s="97">
        <v>33447</v>
      </c>
      <c r="E14" s="98" t="s">
        <v>1173</v>
      </c>
      <c r="F14" s="48">
        <v>1</v>
      </c>
      <c r="G14" s="108" t="s">
        <v>1236</v>
      </c>
      <c r="H14" s="48" t="s">
        <v>164</v>
      </c>
      <c r="I14" s="48" t="s">
        <v>1175</v>
      </c>
      <c r="J14" s="45"/>
      <c r="K14" s="45"/>
      <c r="L14" s="118"/>
      <c r="M14" s="118"/>
      <c r="N14" s="118"/>
      <c r="O14" s="118"/>
      <c r="P14" s="118"/>
      <c r="Q14" s="48"/>
      <c r="R14" s="48"/>
      <c r="S14" s="48"/>
      <c r="T14" s="48"/>
      <c r="U14" s="48"/>
      <c r="V14" s="119"/>
      <c r="W14" s="86">
        <v>1</v>
      </c>
      <c r="X14" s="87"/>
      <c r="Y14" s="87"/>
    </row>
    <row r="15" spans="1:25" s="94" customFormat="1" ht="30" x14ac:dyDescent="0.2">
      <c r="A15" s="84">
        <v>7</v>
      </c>
      <c r="B15" s="85"/>
      <c r="C15" s="48" t="s">
        <v>1195</v>
      </c>
      <c r="D15" s="97">
        <v>34684</v>
      </c>
      <c r="E15" s="98" t="s">
        <v>1173</v>
      </c>
      <c r="F15" s="48">
        <v>1</v>
      </c>
      <c r="G15" s="108" t="s">
        <v>1196</v>
      </c>
      <c r="H15" s="48" t="s">
        <v>147</v>
      </c>
      <c r="I15" s="48" t="s">
        <v>1175</v>
      </c>
      <c r="J15" s="45"/>
      <c r="K15" s="45"/>
      <c r="L15" s="118"/>
      <c r="M15" s="118"/>
      <c r="N15" s="118"/>
      <c r="O15" s="118"/>
      <c r="P15" s="118"/>
      <c r="Q15" s="48"/>
      <c r="R15" s="48"/>
      <c r="S15" s="48"/>
      <c r="T15" s="48"/>
      <c r="U15" s="48"/>
      <c r="V15" s="119"/>
      <c r="W15" s="86">
        <v>1</v>
      </c>
      <c r="X15" s="87"/>
      <c r="Y15" s="87"/>
    </row>
    <row r="16" spans="1:25" s="94" customFormat="1" ht="31.5" x14ac:dyDescent="0.2">
      <c r="A16" s="84">
        <v>8</v>
      </c>
      <c r="B16" s="85" t="s">
        <v>1113</v>
      </c>
      <c r="C16" s="48" t="s">
        <v>1180</v>
      </c>
      <c r="D16" s="97">
        <v>33590</v>
      </c>
      <c r="E16" s="98" t="s">
        <v>1173</v>
      </c>
      <c r="F16" s="48">
        <v>1</v>
      </c>
      <c r="G16" s="108" t="s">
        <v>1181</v>
      </c>
      <c r="H16" s="48" t="s">
        <v>1155</v>
      </c>
      <c r="I16" s="48" t="s">
        <v>1175</v>
      </c>
      <c r="J16" s="45"/>
      <c r="K16" s="45"/>
      <c r="L16" s="118"/>
      <c r="M16" s="118"/>
      <c r="N16" s="118"/>
      <c r="O16" s="118"/>
      <c r="P16" s="118"/>
      <c r="Q16" s="48"/>
      <c r="R16" s="48"/>
      <c r="S16" s="48"/>
      <c r="T16" s="48"/>
      <c r="U16" s="48"/>
      <c r="V16" s="119"/>
      <c r="W16" s="86">
        <v>2</v>
      </c>
      <c r="X16" s="87"/>
      <c r="Y16" s="87"/>
    </row>
    <row r="17" spans="1:25" s="94" customFormat="1" ht="31.5" x14ac:dyDescent="0.2">
      <c r="A17" s="84">
        <v>9</v>
      </c>
      <c r="B17" s="85" t="s">
        <v>1095</v>
      </c>
      <c r="C17" s="48" t="s">
        <v>1191</v>
      </c>
      <c r="D17" s="97">
        <v>33292</v>
      </c>
      <c r="E17" s="98" t="s">
        <v>1173</v>
      </c>
      <c r="F17" s="48">
        <v>1</v>
      </c>
      <c r="G17" s="108" t="s">
        <v>1192</v>
      </c>
      <c r="H17" s="48" t="s">
        <v>943</v>
      </c>
      <c r="I17" s="48" t="s">
        <v>1175</v>
      </c>
      <c r="J17" s="45"/>
      <c r="K17" s="45"/>
      <c r="L17" s="118"/>
      <c r="M17" s="118"/>
      <c r="N17" s="118"/>
      <c r="O17" s="118"/>
      <c r="P17" s="118"/>
      <c r="Q17" s="48"/>
      <c r="R17" s="48"/>
      <c r="S17" s="48"/>
      <c r="T17" s="48"/>
      <c r="U17" s="48"/>
      <c r="V17" s="119"/>
      <c r="W17" s="86">
        <v>2</v>
      </c>
      <c r="X17" s="87"/>
      <c r="Y17" s="87"/>
    </row>
    <row r="18" spans="1:25" s="94" customFormat="1" ht="30" x14ac:dyDescent="0.2">
      <c r="A18" s="84">
        <v>10</v>
      </c>
      <c r="B18" s="48"/>
      <c r="C18" s="48" t="s">
        <v>1193</v>
      </c>
      <c r="D18" s="97">
        <v>32823</v>
      </c>
      <c r="E18" s="98" t="s">
        <v>1173</v>
      </c>
      <c r="F18" s="48">
        <v>1</v>
      </c>
      <c r="G18" s="108" t="s">
        <v>1194</v>
      </c>
      <c r="H18" s="48" t="s">
        <v>943</v>
      </c>
      <c r="I18" s="48" t="s">
        <v>1175</v>
      </c>
      <c r="J18" s="48"/>
      <c r="K18" s="48"/>
      <c r="L18" s="48"/>
      <c r="M18" s="48"/>
      <c r="N18" s="48"/>
      <c r="O18" s="48"/>
      <c r="P18" s="48"/>
      <c r="Q18" s="48"/>
      <c r="R18" s="48"/>
      <c r="S18" s="48"/>
      <c r="T18" s="48"/>
      <c r="U18" s="48"/>
      <c r="V18" s="48"/>
      <c r="W18" s="86">
        <v>2</v>
      </c>
      <c r="X18" s="87"/>
      <c r="Y18" s="87"/>
    </row>
    <row r="19" spans="1:25" s="94" customFormat="1" ht="31.5" x14ac:dyDescent="0.2">
      <c r="A19" s="84">
        <v>11</v>
      </c>
      <c r="B19" s="85" t="s">
        <v>1106</v>
      </c>
      <c r="C19" s="48" t="s">
        <v>1201</v>
      </c>
      <c r="D19" s="97">
        <v>32487</v>
      </c>
      <c r="E19" s="98" t="s">
        <v>1173</v>
      </c>
      <c r="F19" s="48">
        <v>1</v>
      </c>
      <c r="G19" s="108" t="s">
        <v>1202</v>
      </c>
      <c r="H19" s="48" t="s">
        <v>902</v>
      </c>
      <c r="I19" s="48" t="s">
        <v>1175</v>
      </c>
      <c r="J19" s="45"/>
      <c r="K19" s="45"/>
      <c r="L19" s="118"/>
      <c r="M19" s="118"/>
      <c r="N19" s="118"/>
      <c r="O19" s="118"/>
      <c r="P19" s="118"/>
      <c r="Q19" s="48"/>
      <c r="R19" s="48"/>
      <c r="S19" s="48"/>
      <c r="T19" s="48"/>
      <c r="U19" s="48"/>
      <c r="V19" s="119"/>
      <c r="W19" s="86">
        <v>2</v>
      </c>
      <c r="X19" s="87"/>
      <c r="Y19" s="87"/>
    </row>
    <row r="20" spans="1:25" s="94" customFormat="1" ht="31.5" x14ac:dyDescent="0.2">
      <c r="A20" s="84">
        <v>12</v>
      </c>
      <c r="B20" s="85" t="s">
        <v>1110</v>
      </c>
      <c r="C20" s="48" t="s">
        <v>1211</v>
      </c>
      <c r="D20" s="97">
        <v>34232</v>
      </c>
      <c r="E20" s="98" t="s">
        <v>1173</v>
      </c>
      <c r="F20" s="48">
        <v>1</v>
      </c>
      <c r="G20" s="108" t="s">
        <v>1212</v>
      </c>
      <c r="H20" s="48" t="s">
        <v>1145</v>
      </c>
      <c r="I20" s="48" t="s">
        <v>1175</v>
      </c>
      <c r="J20" s="45"/>
      <c r="K20" s="45"/>
      <c r="L20" s="118"/>
      <c r="M20" s="118"/>
      <c r="N20" s="118"/>
      <c r="O20" s="118"/>
      <c r="P20" s="118"/>
      <c r="Q20" s="48"/>
      <c r="R20" s="48"/>
      <c r="S20" s="48"/>
      <c r="T20" s="48"/>
      <c r="U20" s="48"/>
      <c r="V20" s="119"/>
      <c r="W20" s="86">
        <v>2</v>
      </c>
      <c r="X20" s="87"/>
      <c r="Y20" s="87"/>
    </row>
    <row r="21" spans="1:25" s="94" customFormat="1" ht="31.5" x14ac:dyDescent="0.2">
      <c r="A21" s="84">
        <v>13</v>
      </c>
      <c r="B21" s="85" t="s">
        <v>1103</v>
      </c>
      <c r="C21" s="48" t="s">
        <v>1216</v>
      </c>
      <c r="D21" s="97">
        <v>33818</v>
      </c>
      <c r="E21" s="98" t="s">
        <v>1173</v>
      </c>
      <c r="F21" s="48">
        <v>1</v>
      </c>
      <c r="G21" s="108" t="s">
        <v>1217</v>
      </c>
      <c r="H21" s="48" t="s">
        <v>1218</v>
      </c>
      <c r="I21" s="48" t="s">
        <v>1175</v>
      </c>
      <c r="J21" s="45"/>
      <c r="K21" s="45"/>
      <c r="L21" s="118"/>
      <c r="M21" s="118"/>
      <c r="N21" s="118"/>
      <c r="O21" s="118"/>
      <c r="P21" s="118"/>
      <c r="Q21" s="48"/>
      <c r="R21" s="48"/>
      <c r="S21" s="48"/>
      <c r="T21" s="48"/>
      <c r="U21" s="48"/>
      <c r="V21" s="119"/>
      <c r="W21" s="86">
        <v>2</v>
      </c>
      <c r="X21" s="87"/>
      <c r="Y21" s="87"/>
    </row>
    <row r="22" spans="1:25" s="94" customFormat="1" ht="31.5" x14ac:dyDescent="0.2">
      <c r="A22" s="84">
        <v>14</v>
      </c>
      <c r="B22" s="85" t="s">
        <v>1114</v>
      </c>
      <c r="C22" s="48" t="s">
        <v>1231</v>
      </c>
      <c r="D22" s="97">
        <v>28469</v>
      </c>
      <c r="E22" s="98" t="s">
        <v>1173</v>
      </c>
      <c r="F22" s="48">
        <v>1</v>
      </c>
      <c r="G22" s="108" t="s">
        <v>1232</v>
      </c>
      <c r="H22" s="48" t="s">
        <v>164</v>
      </c>
      <c r="I22" s="48" t="s">
        <v>1175</v>
      </c>
      <c r="J22" s="45"/>
      <c r="K22" s="45"/>
      <c r="L22" s="118"/>
      <c r="M22" s="118"/>
      <c r="N22" s="118"/>
      <c r="O22" s="118"/>
      <c r="P22" s="118"/>
      <c r="Q22" s="48"/>
      <c r="R22" s="48"/>
      <c r="S22" s="48"/>
      <c r="T22" s="48"/>
      <c r="U22" s="48"/>
      <c r="V22" s="119"/>
      <c r="W22" s="86">
        <v>2</v>
      </c>
      <c r="X22" s="87"/>
      <c r="Y22" s="87"/>
    </row>
    <row r="23" spans="1:25" s="94" customFormat="1" ht="31.5" x14ac:dyDescent="0.2">
      <c r="A23" s="84">
        <v>15</v>
      </c>
      <c r="B23" s="85" t="s">
        <v>1112</v>
      </c>
      <c r="C23" s="48" t="s">
        <v>1178</v>
      </c>
      <c r="D23" s="97">
        <v>34937</v>
      </c>
      <c r="E23" s="98" t="s">
        <v>1173</v>
      </c>
      <c r="F23" s="48">
        <v>1</v>
      </c>
      <c r="G23" s="108" t="s">
        <v>1179</v>
      </c>
      <c r="H23" s="48" t="s">
        <v>155</v>
      </c>
      <c r="I23" s="48" t="s">
        <v>1175</v>
      </c>
      <c r="J23" s="45"/>
      <c r="K23" s="45"/>
      <c r="L23" s="118"/>
      <c r="M23" s="118"/>
      <c r="N23" s="118"/>
      <c r="O23" s="118"/>
      <c r="P23" s="118"/>
      <c r="Q23" s="48"/>
      <c r="R23" s="48"/>
      <c r="S23" s="48"/>
      <c r="T23" s="48"/>
      <c r="U23" s="48"/>
      <c r="V23" s="119"/>
      <c r="W23" s="86">
        <v>3</v>
      </c>
      <c r="X23" s="87"/>
      <c r="Y23" s="87"/>
    </row>
    <row r="24" spans="1:25" s="94" customFormat="1" ht="45" x14ac:dyDescent="0.2">
      <c r="A24" s="84">
        <v>16</v>
      </c>
      <c r="B24" s="85" t="s">
        <v>1100</v>
      </c>
      <c r="C24" s="48" t="s">
        <v>1242</v>
      </c>
      <c r="D24" s="97">
        <v>34648</v>
      </c>
      <c r="E24" s="98" t="s">
        <v>1173</v>
      </c>
      <c r="F24" s="48">
        <v>1</v>
      </c>
      <c r="G24" s="108" t="s">
        <v>1243</v>
      </c>
      <c r="H24" s="48" t="s">
        <v>1244</v>
      </c>
      <c r="I24" s="48" t="s">
        <v>1245</v>
      </c>
      <c r="J24" s="45"/>
      <c r="K24" s="45"/>
      <c r="L24" s="118"/>
      <c r="M24" s="118"/>
      <c r="N24" s="118"/>
      <c r="O24" s="118"/>
      <c r="P24" s="118"/>
      <c r="Q24" s="48"/>
      <c r="R24" s="48"/>
      <c r="S24" s="48"/>
      <c r="T24" s="48"/>
      <c r="U24" s="48"/>
      <c r="V24" s="119"/>
      <c r="W24" s="86">
        <v>3</v>
      </c>
      <c r="X24" s="87"/>
      <c r="Y24" s="87"/>
    </row>
    <row r="25" spans="1:25" s="94" customFormat="1" ht="45" x14ac:dyDescent="0.2">
      <c r="A25" s="84">
        <v>17</v>
      </c>
      <c r="B25" s="85" t="s">
        <v>1117</v>
      </c>
      <c r="C25" s="3" t="s">
        <v>1156</v>
      </c>
      <c r="D25" s="3" t="s">
        <v>1255</v>
      </c>
      <c r="E25" s="98" t="s">
        <v>1154</v>
      </c>
      <c r="F25" s="48">
        <v>2</v>
      </c>
      <c r="G25" s="109" t="s">
        <v>1256</v>
      </c>
      <c r="H25" s="99" t="s">
        <v>147</v>
      </c>
      <c r="I25" s="3" t="s">
        <v>8</v>
      </c>
      <c r="J25" s="45"/>
      <c r="K25" s="45"/>
      <c r="L25" s="118"/>
      <c r="M25" s="118"/>
      <c r="N25" s="118"/>
      <c r="O25" s="118"/>
      <c r="P25" s="118"/>
      <c r="Q25" s="48"/>
      <c r="R25" s="48"/>
      <c r="S25" s="48"/>
      <c r="T25" s="48"/>
      <c r="U25" s="48"/>
      <c r="V25" s="119"/>
      <c r="W25" s="86">
        <v>3</v>
      </c>
      <c r="X25" s="87"/>
      <c r="Y25" s="87"/>
    </row>
    <row r="26" spans="1:25" s="94" customFormat="1" ht="30" x14ac:dyDescent="0.2">
      <c r="A26" s="84">
        <v>18</v>
      </c>
      <c r="B26" s="85" t="s">
        <v>1092</v>
      </c>
      <c r="C26" s="48" t="s">
        <v>1172</v>
      </c>
      <c r="D26" s="97">
        <v>33819</v>
      </c>
      <c r="E26" s="98" t="s">
        <v>1173</v>
      </c>
      <c r="F26" s="48">
        <v>1</v>
      </c>
      <c r="G26" s="108" t="s">
        <v>1174</v>
      </c>
      <c r="H26" s="48" t="s">
        <v>151</v>
      </c>
      <c r="I26" s="48" t="s">
        <v>1175</v>
      </c>
      <c r="J26" s="45"/>
      <c r="K26" s="45"/>
      <c r="L26" s="118"/>
      <c r="M26" s="118"/>
      <c r="N26" s="118"/>
      <c r="O26" s="118"/>
      <c r="P26" s="118"/>
      <c r="Q26" s="48"/>
      <c r="R26" s="48"/>
      <c r="S26" s="48"/>
      <c r="T26" s="48"/>
      <c r="U26" s="48"/>
      <c r="V26" s="119"/>
      <c r="W26" s="86">
        <v>3</v>
      </c>
      <c r="X26" s="87"/>
      <c r="Y26" s="87"/>
    </row>
    <row r="27" spans="1:25" s="94" customFormat="1" ht="31.5" x14ac:dyDescent="0.2">
      <c r="A27" s="84">
        <v>19</v>
      </c>
      <c r="B27" s="85" t="s">
        <v>1101</v>
      </c>
      <c r="C27" s="48" t="s">
        <v>1239</v>
      </c>
      <c r="D27" s="97">
        <v>34129</v>
      </c>
      <c r="E27" s="98" t="s">
        <v>1173</v>
      </c>
      <c r="F27" s="48">
        <v>1</v>
      </c>
      <c r="G27" s="108" t="s">
        <v>1240</v>
      </c>
      <c r="H27" s="48" t="s">
        <v>1145</v>
      </c>
      <c r="I27" s="48" t="s">
        <v>1175</v>
      </c>
      <c r="J27" s="45"/>
      <c r="K27" s="45"/>
      <c r="L27" s="118"/>
      <c r="M27" s="118"/>
      <c r="N27" s="118"/>
      <c r="O27" s="118"/>
      <c r="P27" s="118"/>
      <c r="Q27" s="48"/>
      <c r="R27" s="48"/>
      <c r="S27" s="48"/>
      <c r="T27" s="48"/>
      <c r="U27" s="48"/>
      <c r="V27" s="119"/>
      <c r="W27" s="86">
        <v>3</v>
      </c>
      <c r="X27" s="87"/>
      <c r="Y27" s="87"/>
    </row>
    <row r="28" spans="1:25" s="94" customFormat="1" ht="45" x14ac:dyDescent="0.2">
      <c r="A28" s="84">
        <v>20</v>
      </c>
      <c r="B28" s="85" t="s">
        <v>1125</v>
      </c>
      <c r="C28" s="48" t="s">
        <v>539</v>
      </c>
      <c r="D28" s="97">
        <v>33735</v>
      </c>
      <c r="E28" s="98" t="s">
        <v>1173</v>
      </c>
      <c r="F28" s="48">
        <v>1</v>
      </c>
      <c r="G28" s="108" t="s">
        <v>1184</v>
      </c>
      <c r="H28" s="48" t="s">
        <v>1185</v>
      </c>
      <c r="I28" s="48" t="s">
        <v>1186</v>
      </c>
      <c r="J28" s="45"/>
      <c r="K28" s="45"/>
      <c r="L28" s="118"/>
      <c r="M28" s="118"/>
      <c r="N28" s="118"/>
      <c r="O28" s="118"/>
      <c r="P28" s="118"/>
      <c r="Q28" s="48"/>
      <c r="R28" s="48"/>
      <c r="S28" s="48"/>
      <c r="T28" s="48"/>
      <c r="U28" s="48"/>
      <c r="V28" s="119"/>
      <c r="W28" s="86">
        <v>3</v>
      </c>
      <c r="X28" s="87"/>
      <c r="Y28" s="87"/>
    </row>
    <row r="29" spans="1:25" s="94" customFormat="1" ht="30" x14ac:dyDescent="0.2">
      <c r="A29" s="84">
        <v>21</v>
      </c>
      <c r="B29" s="85" t="s">
        <v>1121</v>
      </c>
      <c r="C29" s="48" t="s">
        <v>1203</v>
      </c>
      <c r="D29" s="97">
        <v>34595</v>
      </c>
      <c r="E29" s="98" t="s">
        <v>1173</v>
      </c>
      <c r="F29" s="48">
        <v>1</v>
      </c>
      <c r="G29" s="108" t="s">
        <v>1204</v>
      </c>
      <c r="H29" s="48" t="s">
        <v>1155</v>
      </c>
      <c r="I29" s="48" t="s">
        <v>1175</v>
      </c>
      <c r="J29" s="45"/>
      <c r="K29" s="45"/>
      <c r="L29" s="118"/>
      <c r="M29" s="118"/>
      <c r="N29" s="118"/>
      <c r="O29" s="118"/>
      <c r="P29" s="118"/>
      <c r="Q29" s="48"/>
      <c r="R29" s="48"/>
      <c r="S29" s="48"/>
      <c r="T29" s="48"/>
      <c r="U29" s="48"/>
      <c r="V29" s="119"/>
      <c r="W29" s="86">
        <v>4</v>
      </c>
      <c r="X29" s="87"/>
      <c r="Y29" s="87"/>
    </row>
    <row r="30" spans="1:25" s="94" customFormat="1" ht="31.5" x14ac:dyDescent="0.2">
      <c r="A30" s="84">
        <v>22</v>
      </c>
      <c r="B30" s="85" t="s">
        <v>1089</v>
      </c>
      <c r="C30" s="48" t="s">
        <v>273</v>
      </c>
      <c r="D30" s="97">
        <v>34213</v>
      </c>
      <c r="E30" s="98" t="s">
        <v>1173</v>
      </c>
      <c r="F30" s="48">
        <v>1</v>
      </c>
      <c r="G30" s="108" t="s">
        <v>1230</v>
      </c>
      <c r="H30" s="48" t="s">
        <v>150</v>
      </c>
      <c r="I30" s="48" t="s">
        <v>1175</v>
      </c>
      <c r="J30" s="45"/>
      <c r="K30" s="45"/>
      <c r="L30" s="118"/>
      <c r="M30" s="118"/>
      <c r="N30" s="118"/>
      <c r="O30" s="118"/>
      <c r="P30" s="118"/>
      <c r="Q30" s="48"/>
      <c r="R30" s="48"/>
      <c r="S30" s="48"/>
      <c r="T30" s="48"/>
      <c r="U30" s="48"/>
      <c r="V30" s="119"/>
      <c r="W30" s="86">
        <v>4</v>
      </c>
      <c r="X30" s="87"/>
      <c r="Y30" s="87"/>
    </row>
    <row r="31" spans="1:25" s="94" customFormat="1" ht="45" x14ac:dyDescent="0.2">
      <c r="A31" s="84">
        <v>23</v>
      </c>
      <c r="B31" s="85" t="s">
        <v>1118</v>
      </c>
      <c r="C31" s="120" t="s">
        <v>1249</v>
      </c>
      <c r="D31" s="121" t="s">
        <v>1250</v>
      </c>
      <c r="E31" s="98" t="s">
        <v>1157</v>
      </c>
      <c r="F31" s="48">
        <v>1</v>
      </c>
      <c r="G31" s="108" t="s">
        <v>1251</v>
      </c>
      <c r="H31" s="120" t="s">
        <v>154</v>
      </c>
      <c r="I31" s="3" t="s">
        <v>8</v>
      </c>
      <c r="J31" s="45"/>
      <c r="K31" s="45"/>
      <c r="L31" s="118"/>
      <c r="M31" s="118"/>
      <c r="N31" s="118"/>
      <c r="O31" s="118"/>
      <c r="P31" s="118"/>
      <c r="Q31" s="48"/>
      <c r="R31" s="48"/>
      <c r="S31" s="48"/>
      <c r="T31" s="48"/>
      <c r="U31" s="48"/>
      <c r="V31" s="119"/>
      <c r="W31" s="86">
        <v>4</v>
      </c>
      <c r="X31" s="87"/>
      <c r="Y31" s="87"/>
    </row>
    <row r="32" spans="1:25" s="94" customFormat="1" ht="31.5" x14ac:dyDescent="0.2">
      <c r="A32" s="84">
        <v>24</v>
      </c>
      <c r="B32" s="85" t="s">
        <v>1122</v>
      </c>
      <c r="C32" s="48" t="s">
        <v>1205</v>
      </c>
      <c r="D32" s="97">
        <v>31978</v>
      </c>
      <c r="E32" s="98" t="s">
        <v>1173</v>
      </c>
      <c r="F32" s="48">
        <v>1</v>
      </c>
      <c r="G32" s="108" t="s">
        <v>1206</v>
      </c>
      <c r="H32" s="48" t="s">
        <v>158</v>
      </c>
      <c r="I32" s="48" t="s">
        <v>1175</v>
      </c>
      <c r="J32" s="45"/>
      <c r="K32" s="45"/>
      <c r="L32" s="118"/>
      <c r="M32" s="118"/>
      <c r="N32" s="118"/>
      <c r="O32" s="118"/>
      <c r="P32" s="118"/>
      <c r="Q32" s="48"/>
      <c r="R32" s="48"/>
      <c r="S32" s="48"/>
      <c r="T32" s="48"/>
      <c r="U32" s="48"/>
      <c r="V32" s="119"/>
      <c r="W32" s="86">
        <v>4</v>
      </c>
      <c r="X32" s="87"/>
      <c r="Y32" s="87"/>
    </row>
    <row r="33" spans="1:25" s="94" customFormat="1" ht="31.5" x14ac:dyDescent="0.2">
      <c r="A33" s="84">
        <v>25</v>
      </c>
      <c r="B33" s="85" t="s">
        <v>1093</v>
      </c>
      <c r="C33" s="48" t="s">
        <v>1207</v>
      </c>
      <c r="D33" s="97">
        <v>31287</v>
      </c>
      <c r="E33" s="98" t="s">
        <v>1173</v>
      </c>
      <c r="F33" s="48">
        <v>1</v>
      </c>
      <c r="G33" s="108" t="s">
        <v>1208</v>
      </c>
      <c r="H33" s="48" t="s">
        <v>1209</v>
      </c>
      <c r="I33" s="48" t="s">
        <v>1210</v>
      </c>
      <c r="J33" s="45"/>
      <c r="K33" s="45"/>
      <c r="L33" s="118"/>
      <c r="M33" s="118"/>
      <c r="N33" s="118"/>
      <c r="O33" s="118"/>
      <c r="P33" s="118"/>
      <c r="Q33" s="48"/>
      <c r="R33" s="48"/>
      <c r="S33" s="48"/>
      <c r="T33" s="48"/>
      <c r="U33" s="48"/>
      <c r="V33" s="119"/>
      <c r="W33" s="86">
        <v>4</v>
      </c>
      <c r="X33" s="87"/>
      <c r="Y33" s="87"/>
    </row>
    <row r="34" spans="1:25" s="94" customFormat="1" ht="31.5" x14ac:dyDescent="0.2">
      <c r="A34" s="84">
        <v>26</v>
      </c>
      <c r="B34" s="85" t="s">
        <v>1107</v>
      </c>
      <c r="C34" s="48" t="s">
        <v>1225</v>
      </c>
      <c r="D34" s="97">
        <v>34659</v>
      </c>
      <c r="E34" s="98" t="s">
        <v>1173</v>
      </c>
      <c r="F34" s="48">
        <v>1</v>
      </c>
      <c r="G34" s="108" t="s">
        <v>1226</v>
      </c>
      <c r="H34" s="48" t="s">
        <v>153</v>
      </c>
      <c r="I34" s="48" t="s">
        <v>1175</v>
      </c>
      <c r="J34" s="45"/>
      <c r="K34" s="45"/>
      <c r="L34" s="118"/>
      <c r="M34" s="118"/>
      <c r="N34" s="118"/>
      <c r="O34" s="118"/>
      <c r="P34" s="118"/>
      <c r="Q34" s="48"/>
      <c r="R34" s="48"/>
      <c r="S34" s="48"/>
      <c r="T34" s="48"/>
      <c r="U34" s="48"/>
      <c r="V34" s="119"/>
      <c r="W34" s="86">
        <v>4</v>
      </c>
      <c r="X34" s="87"/>
      <c r="Y34" s="87"/>
    </row>
    <row r="35" spans="1:25" s="94" customFormat="1" ht="30" x14ac:dyDescent="0.2">
      <c r="A35" s="84">
        <v>27</v>
      </c>
      <c r="B35" s="85" t="s">
        <v>1099</v>
      </c>
      <c r="C35" s="48" t="s">
        <v>1197</v>
      </c>
      <c r="D35" s="97">
        <v>31914</v>
      </c>
      <c r="E35" s="98" t="s">
        <v>1173</v>
      </c>
      <c r="F35" s="48">
        <v>1</v>
      </c>
      <c r="G35" s="108" t="s">
        <v>1198</v>
      </c>
      <c r="H35" s="48" t="s">
        <v>154</v>
      </c>
      <c r="I35" s="48" t="s">
        <v>1175</v>
      </c>
      <c r="J35" s="45"/>
      <c r="K35" s="45"/>
      <c r="L35" s="118"/>
      <c r="M35" s="118"/>
      <c r="N35" s="118"/>
      <c r="O35" s="118"/>
      <c r="P35" s="118"/>
      <c r="Q35" s="48"/>
      <c r="R35" s="48"/>
      <c r="S35" s="48"/>
      <c r="T35" s="48"/>
      <c r="U35" s="48"/>
      <c r="V35" s="119"/>
      <c r="W35" s="86">
        <v>5</v>
      </c>
      <c r="X35" s="87"/>
      <c r="Y35" s="87"/>
    </row>
    <row r="36" spans="1:25" s="94" customFormat="1" ht="45" x14ac:dyDescent="0.2">
      <c r="A36" s="84">
        <v>28</v>
      </c>
      <c r="B36" s="85" t="s">
        <v>1096</v>
      </c>
      <c r="C36" s="48" t="s">
        <v>1187</v>
      </c>
      <c r="D36" s="97">
        <v>33773</v>
      </c>
      <c r="E36" s="98" t="s">
        <v>1173</v>
      </c>
      <c r="F36" s="48">
        <v>1</v>
      </c>
      <c r="G36" s="108" t="s">
        <v>1188</v>
      </c>
      <c r="H36" s="48" t="s">
        <v>157</v>
      </c>
      <c r="I36" s="48" t="s">
        <v>1175</v>
      </c>
      <c r="J36" s="45"/>
      <c r="K36" s="45"/>
      <c r="L36" s="118"/>
      <c r="M36" s="118"/>
      <c r="N36" s="118"/>
      <c r="O36" s="118"/>
      <c r="P36" s="118"/>
      <c r="Q36" s="48"/>
      <c r="R36" s="48"/>
      <c r="S36" s="48"/>
      <c r="T36" s="48"/>
      <c r="U36" s="48"/>
      <c r="V36" s="119"/>
      <c r="W36" s="86">
        <v>5</v>
      </c>
      <c r="X36" s="87"/>
      <c r="Y36" s="87"/>
    </row>
    <row r="37" spans="1:25" s="94" customFormat="1" ht="30" x14ac:dyDescent="0.2">
      <c r="A37" s="84">
        <v>29</v>
      </c>
      <c r="B37" s="85" t="s">
        <v>1120</v>
      </c>
      <c r="C37" s="48" t="s">
        <v>1199</v>
      </c>
      <c r="D37" s="97">
        <v>33481</v>
      </c>
      <c r="E37" s="98" t="s">
        <v>1173</v>
      </c>
      <c r="F37" s="48">
        <v>1</v>
      </c>
      <c r="G37" s="108" t="s">
        <v>1200</v>
      </c>
      <c r="H37" s="48" t="s">
        <v>164</v>
      </c>
      <c r="I37" s="48" t="s">
        <v>1175</v>
      </c>
      <c r="J37" s="45"/>
      <c r="K37" s="45"/>
      <c r="L37" s="118"/>
      <c r="M37" s="118"/>
      <c r="N37" s="118"/>
      <c r="O37" s="118"/>
      <c r="P37" s="118"/>
      <c r="Q37" s="48"/>
      <c r="R37" s="48"/>
      <c r="S37" s="48"/>
      <c r="T37" s="48"/>
      <c r="U37" s="48"/>
      <c r="V37" s="119"/>
      <c r="W37" s="86">
        <v>5</v>
      </c>
      <c r="X37" s="87"/>
      <c r="Y37" s="87"/>
    </row>
    <row r="38" spans="1:25" s="94" customFormat="1" ht="31.5" x14ac:dyDescent="0.2">
      <c r="A38" s="84">
        <v>30</v>
      </c>
      <c r="B38" s="85" t="s">
        <v>1098</v>
      </c>
      <c r="C38" s="48" t="s">
        <v>1213</v>
      </c>
      <c r="D38" s="97">
        <v>31667</v>
      </c>
      <c r="E38" s="98" t="s">
        <v>1173</v>
      </c>
      <c r="F38" s="48">
        <v>1</v>
      </c>
      <c r="G38" s="108" t="s">
        <v>1214</v>
      </c>
      <c r="H38" s="48" t="s">
        <v>191</v>
      </c>
      <c r="I38" s="48" t="s">
        <v>1215</v>
      </c>
      <c r="J38" s="45"/>
      <c r="K38" s="45"/>
      <c r="L38" s="118"/>
      <c r="M38" s="118"/>
      <c r="N38" s="118"/>
      <c r="O38" s="118"/>
      <c r="P38" s="118"/>
      <c r="Q38" s="48"/>
      <c r="R38" s="48"/>
      <c r="S38" s="48"/>
      <c r="T38" s="48"/>
      <c r="U38" s="48"/>
      <c r="V38" s="119"/>
      <c r="W38" s="86">
        <v>5</v>
      </c>
      <c r="X38" s="87"/>
      <c r="Y38" s="87"/>
    </row>
    <row r="39" spans="1:25" s="94" customFormat="1" ht="31.5" x14ac:dyDescent="0.2">
      <c r="A39" s="84">
        <v>31</v>
      </c>
      <c r="B39" s="85" t="s">
        <v>1104</v>
      </c>
      <c r="C39" s="48" t="s">
        <v>1219</v>
      </c>
      <c r="D39" s="97">
        <v>34726</v>
      </c>
      <c r="E39" s="98" t="s">
        <v>1173</v>
      </c>
      <c r="F39" s="48">
        <v>1</v>
      </c>
      <c r="G39" s="108" t="s">
        <v>1220</v>
      </c>
      <c r="H39" s="48" t="s">
        <v>1079</v>
      </c>
      <c r="I39" s="48" t="s">
        <v>1175</v>
      </c>
      <c r="J39" s="45"/>
      <c r="K39" s="45"/>
      <c r="L39" s="118"/>
      <c r="M39" s="118"/>
      <c r="N39" s="118"/>
      <c r="O39" s="118"/>
      <c r="P39" s="118"/>
      <c r="Q39" s="48"/>
      <c r="R39" s="48"/>
      <c r="S39" s="48"/>
      <c r="T39" s="48"/>
      <c r="U39" s="48"/>
      <c r="V39" s="119"/>
      <c r="W39" s="86">
        <v>5</v>
      </c>
      <c r="X39" s="87"/>
      <c r="Y39" s="87"/>
    </row>
    <row r="40" spans="1:25" s="94" customFormat="1" ht="45" x14ac:dyDescent="0.2">
      <c r="A40" s="84">
        <v>32</v>
      </c>
      <c r="B40" s="85" t="s">
        <v>1091</v>
      </c>
      <c r="C40" s="48" t="s">
        <v>1221</v>
      </c>
      <c r="D40" s="97">
        <v>30755</v>
      </c>
      <c r="E40" s="98" t="s">
        <v>1173</v>
      </c>
      <c r="F40" s="48">
        <v>1</v>
      </c>
      <c r="G40" s="108" t="s">
        <v>1222</v>
      </c>
      <c r="H40" s="48" t="s">
        <v>1223</v>
      </c>
      <c r="I40" s="48" t="s">
        <v>1224</v>
      </c>
      <c r="J40" s="45"/>
      <c r="K40" s="45"/>
      <c r="L40" s="118"/>
      <c r="M40" s="118"/>
      <c r="N40" s="118"/>
      <c r="O40" s="118"/>
      <c r="P40" s="118"/>
      <c r="Q40" s="48"/>
      <c r="R40" s="48"/>
      <c r="S40" s="48"/>
      <c r="T40" s="48"/>
      <c r="U40" s="48"/>
      <c r="V40" s="119"/>
      <c r="W40" s="86">
        <v>5</v>
      </c>
      <c r="X40" s="87"/>
      <c r="Y40" s="87"/>
    </row>
    <row r="41" spans="1:25" s="94" customFormat="1" ht="45" x14ac:dyDescent="0.2">
      <c r="A41" s="84">
        <v>33</v>
      </c>
      <c r="B41" s="85" t="s">
        <v>1102</v>
      </c>
      <c r="C41" s="48" t="s">
        <v>1176</v>
      </c>
      <c r="D41" s="97">
        <v>34687</v>
      </c>
      <c r="E41" s="98" t="s">
        <v>1173</v>
      </c>
      <c r="F41" s="48">
        <v>1</v>
      </c>
      <c r="G41" s="108" t="s">
        <v>1177</v>
      </c>
      <c r="H41" s="48" t="s">
        <v>151</v>
      </c>
      <c r="I41" s="48" t="s">
        <v>1175</v>
      </c>
      <c r="J41" s="45"/>
      <c r="K41" s="45"/>
      <c r="L41" s="118"/>
      <c r="M41" s="118"/>
      <c r="N41" s="118"/>
      <c r="O41" s="118"/>
      <c r="P41" s="118"/>
      <c r="Q41" s="48"/>
      <c r="R41" s="48"/>
      <c r="S41" s="48"/>
      <c r="T41" s="48"/>
      <c r="U41" s="48"/>
      <c r="V41" s="119"/>
      <c r="W41" s="86">
        <v>6</v>
      </c>
      <c r="X41" s="87"/>
      <c r="Y41" s="87"/>
    </row>
    <row r="42" spans="1:25" s="94" customFormat="1" ht="31.5" x14ac:dyDescent="0.2">
      <c r="A42" s="84">
        <v>34</v>
      </c>
      <c r="B42" s="85" t="s">
        <v>1094</v>
      </c>
      <c r="C42" s="48" t="s">
        <v>1227</v>
      </c>
      <c r="D42" s="97">
        <v>33306</v>
      </c>
      <c r="E42" s="98" t="s">
        <v>1173</v>
      </c>
      <c r="F42" s="48">
        <v>1</v>
      </c>
      <c r="G42" s="108" t="s">
        <v>1228</v>
      </c>
      <c r="H42" s="48" t="s">
        <v>919</v>
      </c>
      <c r="I42" s="48" t="s">
        <v>1229</v>
      </c>
      <c r="J42" s="45"/>
      <c r="K42" s="45"/>
      <c r="L42" s="118"/>
      <c r="M42" s="118"/>
      <c r="N42" s="118"/>
      <c r="O42" s="118"/>
      <c r="P42" s="118"/>
      <c r="Q42" s="48"/>
      <c r="R42" s="48"/>
      <c r="S42" s="48"/>
      <c r="T42" s="48"/>
      <c r="U42" s="48"/>
      <c r="V42" s="119"/>
      <c r="W42" s="86">
        <v>6</v>
      </c>
      <c r="X42" s="87"/>
      <c r="Y42" s="87"/>
    </row>
    <row r="43" spans="1:25" s="94" customFormat="1" ht="31.5" x14ac:dyDescent="0.2">
      <c r="A43" s="84">
        <v>35</v>
      </c>
      <c r="B43" s="85" t="s">
        <v>1116</v>
      </c>
      <c r="C43" s="48" t="s">
        <v>1233</v>
      </c>
      <c r="D43" s="97">
        <v>33115</v>
      </c>
      <c r="E43" s="98" t="s">
        <v>1173</v>
      </c>
      <c r="F43" s="48">
        <v>1</v>
      </c>
      <c r="G43" s="108" t="s">
        <v>1234</v>
      </c>
      <c r="H43" s="48" t="s">
        <v>1079</v>
      </c>
      <c r="I43" s="48" t="s">
        <v>1175</v>
      </c>
      <c r="J43" s="45"/>
      <c r="K43" s="45"/>
      <c r="L43" s="118"/>
      <c r="M43" s="118"/>
      <c r="N43" s="118"/>
      <c r="O43" s="118"/>
      <c r="P43" s="118"/>
      <c r="Q43" s="48"/>
      <c r="R43" s="48"/>
      <c r="S43" s="48"/>
      <c r="T43" s="48"/>
      <c r="U43" s="48"/>
      <c r="V43" s="119"/>
      <c r="W43" s="86">
        <v>6</v>
      </c>
      <c r="X43" s="87"/>
      <c r="Y43" s="87"/>
    </row>
    <row r="44" spans="1:25" s="94" customFormat="1" ht="30" x14ac:dyDescent="0.2">
      <c r="A44" s="84">
        <v>36</v>
      </c>
      <c r="B44" s="48"/>
      <c r="C44" s="48" t="s">
        <v>1237</v>
      </c>
      <c r="D44" s="97">
        <v>32626</v>
      </c>
      <c r="E44" s="98" t="s">
        <v>1173</v>
      </c>
      <c r="F44" s="48">
        <v>1</v>
      </c>
      <c r="G44" s="108" t="s">
        <v>1238</v>
      </c>
      <c r="H44" s="48" t="s">
        <v>190</v>
      </c>
      <c r="I44" s="48" t="s">
        <v>1215</v>
      </c>
      <c r="J44" s="48"/>
      <c r="K44" s="48"/>
      <c r="L44" s="48"/>
      <c r="M44" s="48"/>
      <c r="N44" s="48"/>
      <c r="O44" s="48"/>
      <c r="P44" s="48"/>
      <c r="Q44" s="48"/>
      <c r="R44" s="48"/>
      <c r="S44" s="48"/>
      <c r="T44" s="48"/>
      <c r="U44" s="48"/>
      <c r="V44" s="48"/>
      <c r="W44" s="86">
        <v>6</v>
      </c>
      <c r="X44" s="87"/>
      <c r="Y44" s="87"/>
    </row>
    <row r="45" spans="1:25" s="94" customFormat="1" ht="30" x14ac:dyDescent="0.2">
      <c r="A45" s="84">
        <v>37</v>
      </c>
      <c r="B45" s="85"/>
      <c r="C45" s="101" t="s">
        <v>626</v>
      </c>
      <c r="D45" s="100">
        <v>34199</v>
      </c>
      <c r="E45" s="98" t="s">
        <v>1173</v>
      </c>
      <c r="F45" s="48">
        <v>1</v>
      </c>
      <c r="G45" s="110" t="s">
        <v>1241</v>
      </c>
      <c r="H45" s="101" t="s">
        <v>158</v>
      </c>
      <c r="I45" s="101" t="s">
        <v>1215</v>
      </c>
      <c r="J45" s="45"/>
      <c r="K45" s="45"/>
      <c r="L45" s="118"/>
      <c r="M45" s="118"/>
      <c r="N45" s="118"/>
      <c r="O45" s="118"/>
      <c r="P45" s="118"/>
      <c r="Q45" s="48"/>
      <c r="R45" s="48"/>
      <c r="S45" s="48"/>
      <c r="T45" s="48"/>
      <c r="U45" s="48"/>
      <c r="V45" s="119"/>
      <c r="W45" s="86">
        <v>6</v>
      </c>
      <c r="X45" s="87"/>
      <c r="Y45" s="87"/>
    </row>
    <row r="46" spans="1:25" s="94" customFormat="1" ht="31.5" x14ac:dyDescent="0.2">
      <c r="A46" s="84">
        <v>38</v>
      </c>
      <c r="B46" s="48"/>
      <c r="C46" s="3" t="s">
        <v>1252</v>
      </c>
      <c r="D46" s="3" t="s">
        <v>1253</v>
      </c>
      <c r="E46" s="98" t="s">
        <v>1154</v>
      </c>
      <c r="F46" s="48">
        <v>2</v>
      </c>
      <c r="G46" s="109" t="s">
        <v>1254</v>
      </c>
      <c r="H46" s="99" t="s">
        <v>1171</v>
      </c>
      <c r="I46" s="3" t="s">
        <v>156</v>
      </c>
      <c r="J46" s="48"/>
      <c r="K46" s="48"/>
      <c r="L46" s="48"/>
      <c r="M46" s="48"/>
      <c r="N46" s="48"/>
      <c r="O46" s="48"/>
      <c r="P46" s="48"/>
      <c r="Q46" s="48"/>
      <c r="R46" s="48"/>
      <c r="S46" s="48"/>
      <c r="T46" s="48"/>
      <c r="U46" s="48"/>
      <c r="V46" s="48"/>
      <c r="W46" s="86">
        <v>6</v>
      </c>
      <c r="X46" s="87"/>
      <c r="Y46" s="87"/>
    </row>
    <row r="47" spans="1:25" ht="31.5" x14ac:dyDescent="0.25">
      <c r="A47" s="45">
        <v>47</v>
      </c>
      <c r="B47" s="46" t="s">
        <v>1088</v>
      </c>
      <c r="C47" s="102"/>
      <c r="D47" s="102"/>
      <c r="E47" s="105"/>
      <c r="F47" s="51"/>
      <c r="G47" s="111"/>
      <c r="I47" s="103"/>
      <c r="J47" s="45"/>
      <c r="K47" s="45"/>
      <c r="L47" s="42"/>
      <c r="M47" s="42"/>
      <c r="N47" s="42"/>
      <c r="O47" s="42"/>
      <c r="P47" s="42"/>
      <c r="Q47" s="49"/>
      <c r="R47" s="49"/>
      <c r="S47" s="49"/>
      <c r="T47" s="49"/>
      <c r="U47" s="49"/>
      <c r="V47" s="50"/>
      <c r="W47" s="82"/>
      <c r="X47" s="83"/>
      <c r="Y47" s="83"/>
    </row>
    <row r="48" spans="1:25" ht="31.5" x14ac:dyDescent="0.25">
      <c r="A48" s="45">
        <v>48</v>
      </c>
      <c r="B48" s="46" t="s">
        <v>1115</v>
      </c>
      <c r="C48" s="47"/>
      <c r="D48" s="47"/>
      <c r="E48" s="106"/>
      <c r="F48" s="51"/>
      <c r="G48" s="112"/>
      <c r="I48" s="45"/>
      <c r="J48" s="45"/>
      <c r="K48" s="45"/>
      <c r="L48" s="42"/>
      <c r="M48" s="42"/>
      <c r="N48" s="42"/>
      <c r="O48" s="42"/>
      <c r="P48" s="42"/>
      <c r="Q48" s="49"/>
      <c r="R48" s="49"/>
      <c r="S48" s="49"/>
      <c r="T48" s="49"/>
      <c r="U48" s="49"/>
      <c r="V48" s="50"/>
      <c r="W48" s="82"/>
      <c r="X48" s="83"/>
      <c r="Y48" s="83"/>
    </row>
    <row r="49" spans="1:25" ht="18.75" x14ac:dyDescent="0.25">
      <c r="A49" s="45">
        <v>49</v>
      </c>
      <c r="B49" s="46" t="s">
        <v>1090</v>
      </c>
      <c r="C49" s="47"/>
      <c r="D49" s="47"/>
      <c r="E49" s="106"/>
      <c r="F49" s="51"/>
      <c r="G49" s="112"/>
      <c r="I49" s="45"/>
      <c r="J49" s="45"/>
      <c r="K49" s="45"/>
      <c r="L49" s="42"/>
      <c r="M49" s="42"/>
      <c r="N49" s="42"/>
      <c r="O49" s="42"/>
      <c r="P49" s="42"/>
      <c r="Q49" s="49"/>
      <c r="R49" s="49"/>
      <c r="S49" s="49"/>
      <c r="T49" s="49"/>
      <c r="U49" s="49"/>
      <c r="V49" s="50"/>
      <c r="W49" s="82"/>
      <c r="X49" s="83"/>
      <c r="Y49" s="83"/>
    </row>
    <row r="50" spans="1:25" ht="31.5" x14ac:dyDescent="0.25">
      <c r="A50" s="45">
        <v>50</v>
      </c>
      <c r="B50" s="46" t="s">
        <v>1111</v>
      </c>
      <c r="C50" s="47"/>
      <c r="D50" s="47"/>
      <c r="E50" s="106"/>
      <c r="F50" s="51"/>
      <c r="G50" s="112"/>
      <c r="I50" s="45"/>
      <c r="J50" s="45"/>
      <c r="K50" s="45"/>
      <c r="L50" s="42"/>
      <c r="M50" s="42"/>
      <c r="N50" s="42"/>
      <c r="O50" s="42"/>
      <c r="P50" s="42"/>
      <c r="Q50" s="49"/>
      <c r="R50" s="49"/>
      <c r="S50" s="49"/>
      <c r="T50" s="49"/>
      <c r="U50" s="49"/>
      <c r="V50" s="50"/>
      <c r="W50" s="82"/>
      <c r="X50" s="83"/>
      <c r="Y50" s="83"/>
    </row>
    <row r="51" spans="1:25" ht="31.5" x14ac:dyDescent="0.25">
      <c r="A51" s="45">
        <v>51</v>
      </c>
      <c r="B51" s="46" t="s">
        <v>1124</v>
      </c>
      <c r="C51" s="47"/>
      <c r="D51" s="47"/>
      <c r="E51" s="106"/>
      <c r="F51" s="51"/>
      <c r="G51" s="112"/>
      <c r="I51" s="45"/>
      <c r="J51" s="45"/>
      <c r="K51" s="45"/>
      <c r="L51" s="42"/>
      <c r="M51" s="42"/>
      <c r="N51" s="42"/>
      <c r="O51" s="42"/>
      <c r="P51" s="42"/>
      <c r="Q51" s="49"/>
      <c r="R51" s="49"/>
      <c r="S51" s="49"/>
      <c r="T51" s="49"/>
      <c r="U51" s="49"/>
      <c r="V51" s="50"/>
      <c r="W51" s="82"/>
      <c r="X51" s="83"/>
      <c r="Y51" s="83"/>
    </row>
    <row r="52" spans="1:25" ht="18.75" x14ac:dyDescent="0.25">
      <c r="A52" s="45">
        <v>52</v>
      </c>
      <c r="B52" s="46" t="s">
        <v>1108</v>
      </c>
      <c r="C52" s="47"/>
      <c r="D52" s="47"/>
      <c r="E52" s="106"/>
      <c r="F52" s="51"/>
      <c r="G52" s="112"/>
      <c r="I52" s="45"/>
      <c r="J52" s="45"/>
      <c r="K52" s="45"/>
      <c r="L52" s="42"/>
      <c r="M52" s="42"/>
      <c r="N52" s="42"/>
      <c r="O52" s="42"/>
      <c r="P52" s="42"/>
      <c r="Q52" s="49"/>
      <c r="R52" s="49"/>
      <c r="S52" s="49"/>
      <c r="T52" s="49"/>
      <c r="U52" s="49"/>
      <c r="V52" s="50"/>
      <c r="W52" s="82"/>
      <c r="X52" s="83"/>
      <c r="Y52" s="83"/>
    </row>
    <row r="53" spans="1:25" ht="31.5" x14ac:dyDescent="0.25">
      <c r="A53" s="45">
        <v>53</v>
      </c>
      <c r="B53" s="46" t="s">
        <v>1109</v>
      </c>
      <c r="C53" s="47"/>
      <c r="D53" s="47"/>
      <c r="E53" s="106"/>
      <c r="F53" s="51"/>
      <c r="G53" s="112"/>
      <c r="I53" s="45"/>
      <c r="J53" s="45"/>
      <c r="K53" s="45"/>
      <c r="L53" s="42"/>
      <c r="M53" s="42"/>
      <c r="N53" s="42"/>
      <c r="O53" s="42"/>
      <c r="P53" s="42"/>
      <c r="Q53" s="49"/>
      <c r="R53" s="49"/>
      <c r="S53" s="49"/>
      <c r="T53" s="49"/>
      <c r="U53" s="49"/>
      <c r="V53" s="50"/>
      <c r="W53" s="82"/>
      <c r="X53" s="83"/>
      <c r="Y53" s="83"/>
    </row>
    <row r="54" spans="1:25" ht="18.75" x14ac:dyDescent="0.25">
      <c r="A54" s="51"/>
      <c r="B54" s="52"/>
      <c r="C54" s="104" t="s">
        <v>1263</v>
      </c>
      <c r="D54" s="53"/>
      <c r="E54" s="51"/>
      <c r="F54" s="51"/>
      <c r="G54" s="51"/>
      <c r="H54" s="51"/>
      <c r="I54" s="51"/>
      <c r="J54" s="51"/>
      <c r="K54" s="51"/>
      <c r="L54" s="54"/>
      <c r="M54" s="54"/>
      <c r="N54" s="54"/>
      <c r="O54" s="54"/>
      <c r="P54" s="54"/>
      <c r="Q54" s="56"/>
      <c r="R54" s="56"/>
      <c r="S54" s="56"/>
      <c r="T54" s="56"/>
      <c r="U54" s="56"/>
      <c r="V54" s="57"/>
      <c r="W54" s="95"/>
    </row>
    <row r="55" spans="1:25" ht="18.75" x14ac:dyDescent="0.25">
      <c r="A55" s="51"/>
      <c r="B55" s="52"/>
      <c r="C55" s="53"/>
      <c r="D55" s="53"/>
      <c r="E55" s="51"/>
      <c r="F55" s="51"/>
      <c r="G55" s="51"/>
      <c r="H55" s="51"/>
      <c r="I55" s="51"/>
      <c r="J55" s="51"/>
      <c r="K55" s="51"/>
      <c r="L55" s="54"/>
      <c r="M55" s="54"/>
      <c r="N55" s="54"/>
      <c r="O55" s="54"/>
      <c r="P55" s="54"/>
      <c r="Q55" s="56"/>
      <c r="R55" s="56"/>
      <c r="S55" s="56"/>
      <c r="T55" s="56"/>
      <c r="U55" s="56"/>
      <c r="V55" s="57"/>
      <c r="W55" s="95"/>
    </row>
    <row r="56" spans="1:25" s="122" customFormat="1" ht="15.75" x14ac:dyDescent="0.25">
      <c r="C56" s="123" t="s">
        <v>1153</v>
      </c>
      <c r="F56" s="124"/>
      <c r="I56" s="123" t="s">
        <v>1133</v>
      </c>
      <c r="J56" s="123"/>
      <c r="K56" s="123"/>
      <c r="L56" s="123"/>
      <c r="M56" s="123"/>
      <c r="N56" s="123"/>
      <c r="W56" s="125"/>
    </row>
    <row r="57" spans="1:25" s="122" customFormat="1" ht="97.5" customHeight="1" x14ac:dyDescent="0.25">
      <c r="C57" s="123" t="s">
        <v>1148</v>
      </c>
      <c r="F57" s="124"/>
      <c r="I57" s="132" t="s">
        <v>1134</v>
      </c>
      <c r="J57" s="132"/>
      <c r="K57" s="132"/>
      <c r="L57" s="132"/>
      <c r="M57" s="132"/>
      <c r="N57" s="132"/>
      <c r="O57" s="132"/>
      <c r="P57" s="132"/>
      <c r="Q57" s="132"/>
      <c r="R57" s="132"/>
      <c r="S57" s="132"/>
      <c r="T57" s="132"/>
      <c r="U57" s="132"/>
      <c r="V57" s="132"/>
      <c r="W57" s="132"/>
    </row>
  </sheetData>
  <autoFilter ref="A8:W56">
    <sortState ref="A9:W56">
      <sortCondition ref="W8:W56"/>
    </sortState>
  </autoFilter>
  <mergeCells count="4">
    <mergeCell ref="A7:W7"/>
    <mergeCell ref="A4:W4"/>
    <mergeCell ref="A5:W5"/>
    <mergeCell ref="I57:W57"/>
  </mergeCells>
  <pageMargins left="0" right="0" top="0.25" bottom="0.25"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ColWidth="9.125" defaultRowHeight="15" x14ac:dyDescent="0.25"/>
  <cols>
    <col min="1" max="1" width="4.625" style="27" customWidth="1"/>
    <col min="2" max="2" width="11.125" style="27" hidden="1" customWidth="1"/>
    <col min="3" max="3" width="22.625" style="27" hidden="1" customWidth="1"/>
    <col min="4" max="4" width="14.25" style="27" customWidth="1"/>
    <col min="5" max="5" width="10.375" style="27" customWidth="1"/>
    <col min="6" max="6" width="28.25" style="27" customWidth="1"/>
    <col min="7" max="7" width="21.375" style="27" hidden="1" customWidth="1"/>
    <col min="8" max="8" width="13.375" style="27" customWidth="1"/>
    <col min="9" max="9" width="14.125" style="27" customWidth="1"/>
    <col min="10" max="10" width="13.75" style="27" hidden="1" customWidth="1"/>
    <col min="11" max="11" width="15.75" style="27" customWidth="1"/>
    <col min="12" max="12" width="10.375" style="27" customWidth="1"/>
    <col min="13" max="13" width="10.125" style="27" customWidth="1"/>
    <col min="14" max="14" width="12" style="27" customWidth="1"/>
    <col min="15" max="15" width="13" style="27" customWidth="1"/>
    <col min="16" max="20" width="0" style="27" hidden="1" customWidth="1"/>
    <col min="21" max="21" width="9.125" style="27"/>
    <col min="22" max="22" width="0" style="27" hidden="1" customWidth="1"/>
    <col min="23" max="16384" width="9.125" style="27"/>
  </cols>
  <sheetData>
    <row r="1" spans="1:22" ht="16.5" x14ac:dyDescent="0.25">
      <c r="A1" s="22" t="s">
        <v>0</v>
      </c>
      <c r="B1" s="20"/>
      <c r="C1" s="20"/>
      <c r="D1" s="20"/>
      <c r="E1" s="20"/>
      <c r="F1" s="20"/>
      <c r="G1" s="20"/>
      <c r="H1" s="20"/>
      <c r="I1" s="20"/>
      <c r="J1" s="20"/>
      <c r="K1" s="20"/>
      <c r="L1" s="20"/>
      <c r="M1" s="20"/>
      <c r="N1" s="20"/>
    </row>
    <row r="2" spans="1:22" ht="15.75" x14ac:dyDescent="0.25">
      <c r="A2" s="23" t="s">
        <v>192</v>
      </c>
      <c r="B2" s="20"/>
      <c r="C2" s="20"/>
      <c r="D2" s="20"/>
      <c r="E2" s="20"/>
      <c r="F2" s="20"/>
      <c r="G2" s="20"/>
      <c r="H2" s="20"/>
      <c r="I2" s="20"/>
      <c r="J2" s="20"/>
      <c r="K2" s="20"/>
      <c r="L2" s="20"/>
      <c r="M2" s="20"/>
      <c r="N2" s="20"/>
    </row>
    <row r="3" spans="1:22" ht="49.5" customHeight="1" x14ac:dyDescent="0.25">
      <c r="A3" s="136" t="s">
        <v>197</v>
      </c>
      <c r="B3" s="136"/>
      <c r="C3" s="136"/>
      <c r="D3" s="136"/>
      <c r="E3" s="136"/>
      <c r="F3" s="136"/>
      <c r="G3" s="136"/>
      <c r="H3" s="136"/>
      <c r="I3" s="136"/>
      <c r="J3" s="136"/>
      <c r="K3" s="136"/>
      <c r="L3" s="136"/>
      <c r="M3" s="136"/>
      <c r="N3" s="136"/>
      <c r="O3" s="136"/>
    </row>
    <row r="4" spans="1:22" ht="43.5" customHeight="1" x14ac:dyDescent="0.25">
      <c r="A4" s="36" t="s">
        <v>196</v>
      </c>
      <c r="B4" s="36" t="s">
        <v>2</v>
      </c>
      <c r="C4" s="36" t="s">
        <v>3</v>
      </c>
      <c r="D4" s="36" t="s">
        <v>3</v>
      </c>
      <c r="E4" s="36" t="s">
        <v>4</v>
      </c>
      <c r="F4" s="37" t="s">
        <v>68</v>
      </c>
      <c r="G4" s="37" t="s">
        <v>69</v>
      </c>
      <c r="H4" s="37" t="s">
        <v>5</v>
      </c>
      <c r="I4" s="37" t="s">
        <v>6</v>
      </c>
      <c r="J4" s="36" t="s">
        <v>66</v>
      </c>
      <c r="K4" s="36" t="s">
        <v>184</v>
      </c>
      <c r="L4" s="36" t="s">
        <v>185</v>
      </c>
      <c r="M4" s="36" t="s">
        <v>186</v>
      </c>
      <c r="N4" s="36" t="s">
        <v>187</v>
      </c>
      <c r="O4" s="36" t="s">
        <v>66</v>
      </c>
      <c r="P4" s="33"/>
      <c r="Q4" s="33"/>
      <c r="R4" s="33"/>
      <c r="S4" s="33"/>
      <c r="T4" s="33"/>
    </row>
    <row r="5" spans="1:22" ht="45" customHeight="1" x14ac:dyDescent="0.25">
      <c r="A5" s="14">
        <v>1</v>
      </c>
      <c r="B5" s="15">
        <v>16055077</v>
      </c>
      <c r="C5" s="15" t="s">
        <v>7</v>
      </c>
      <c r="D5" s="16" t="s">
        <v>198</v>
      </c>
      <c r="E5" s="10" t="s">
        <v>296</v>
      </c>
      <c r="F5" s="14" t="s">
        <v>395</v>
      </c>
      <c r="G5" s="14" t="s">
        <v>70</v>
      </c>
      <c r="H5" s="14" t="s">
        <v>495</v>
      </c>
      <c r="I5" s="14" t="s">
        <v>523</v>
      </c>
      <c r="J5" s="14"/>
      <c r="K5" s="14"/>
      <c r="L5" s="14"/>
      <c r="M5" s="14"/>
      <c r="N5" s="14"/>
      <c r="O5" s="6"/>
      <c r="P5" s="33"/>
      <c r="Q5" s="33"/>
      <c r="R5" s="33"/>
      <c r="S5" s="33"/>
      <c r="T5" s="33"/>
      <c r="V5" s="9" t="str">
        <f t="shared" ref="V5:V104" si="0">TRIM(C5)&amp;" "&amp;TRIM(D5)</f>
        <v>Vũ Hoàng Anh Khổng Minh Cương</v>
      </c>
    </row>
    <row r="6" spans="1:22" ht="45" customHeight="1" x14ac:dyDescent="0.25">
      <c r="A6" s="14">
        <v>2</v>
      </c>
      <c r="B6" s="15">
        <v>16055078</v>
      </c>
      <c r="C6" s="15" t="s">
        <v>9</v>
      </c>
      <c r="D6" s="16" t="s">
        <v>199</v>
      </c>
      <c r="E6" s="10" t="s">
        <v>297</v>
      </c>
      <c r="F6" s="14" t="s">
        <v>396</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298</v>
      </c>
      <c r="F7" s="12" t="s">
        <v>397</v>
      </c>
      <c r="G7" s="14"/>
      <c r="H7" s="12" t="s">
        <v>496</v>
      </c>
      <c r="I7" s="12" t="s">
        <v>524</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200</v>
      </c>
      <c r="E8" s="1" t="s">
        <v>299</v>
      </c>
      <c r="F8" s="14" t="s">
        <v>398</v>
      </c>
      <c r="G8" s="14"/>
      <c r="H8" s="14" t="s">
        <v>497</v>
      </c>
      <c r="I8" s="14" t="s">
        <v>524</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201</v>
      </c>
      <c r="E9" s="1" t="s">
        <v>300</v>
      </c>
      <c r="F9" s="14" t="s">
        <v>399</v>
      </c>
      <c r="G9" s="14" t="s">
        <v>70</v>
      </c>
      <c r="H9" s="14" t="s">
        <v>498</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202</v>
      </c>
      <c r="E10" s="1" t="s">
        <v>301</v>
      </c>
      <c r="F10" s="14" t="s">
        <v>400</v>
      </c>
      <c r="G10" s="14" t="s">
        <v>70</v>
      </c>
      <c r="H10" s="14" t="s">
        <v>499</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203</v>
      </c>
      <c r="E11" s="3" t="s">
        <v>302</v>
      </c>
      <c r="F11" s="14" t="s">
        <v>401</v>
      </c>
      <c r="G11" s="14"/>
      <c r="H11" s="14" t="s">
        <v>499</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204</v>
      </c>
      <c r="E12" s="1" t="s">
        <v>303</v>
      </c>
      <c r="F12" s="14" t="s">
        <v>402</v>
      </c>
      <c r="G12" s="14"/>
      <c r="H12" s="14" t="s">
        <v>500</v>
      </c>
      <c r="I12" s="14" t="s">
        <v>156</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205</v>
      </c>
      <c r="E13" s="1" t="s">
        <v>304</v>
      </c>
      <c r="F13" s="14" t="s">
        <v>403</v>
      </c>
      <c r="G13" s="14" t="s">
        <v>70</v>
      </c>
      <c r="H13" s="14" t="s">
        <v>501</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206</v>
      </c>
      <c r="E14" s="2" t="s">
        <v>305</v>
      </c>
      <c r="F14" s="14" t="s">
        <v>404</v>
      </c>
      <c r="G14" s="14" t="s">
        <v>70</v>
      </c>
      <c r="H14" s="14" t="s">
        <v>502</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207</v>
      </c>
      <c r="E15" s="2" t="s">
        <v>306</v>
      </c>
      <c r="F15" s="14" t="s">
        <v>405</v>
      </c>
      <c r="G15" s="14" t="s">
        <v>70</v>
      </c>
      <c r="H15" s="14" t="s">
        <v>500</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208</v>
      </c>
      <c r="E16" s="2" t="s">
        <v>307</v>
      </c>
      <c r="F16" s="14" t="s">
        <v>406</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209</v>
      </c>
      <c r="E17" s="1" t="s">
        <v>308</v>
      </c>
      <c r="F17" s="14" t="s">
        <v>407</v>
      </c>
      <c r="G17" s="14" t="s">
        <v>70</v>
      </c>
      <c r="H17" s="14" t="s">
        <v>498</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210</v>
      </c>
      <c r="E18" s="2" t="s">
        <v>309</v>
      </c>
      <c r="F18" s="14" t="s">
        <v>408</v>
      </c>
      <c r="G18" s="14"/>
      <c r="H18" s="14" t="s">
        <v>503</v>
      </c>
      <c r="I18" s="14" t="s">
        <v>525</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211</v>
      </c>
      <c r="E19" s="2" t="s">
        <v>310</v>
      </c>
      <c r="F19" s="14" t="s">
        <v>409</v>
      </c>
      <c r="G19" s="14"/>
      <c r="H19" s="14" t="s">
        <v>504</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212</v>
      </c>
      <c r="E20" s="2" t="s">
        <v>311</v>
      </c>
      <c r="F20" s="14" t="s">
        <v>410</v>
      </c>
      <c r="G20" s="14" t="s">
        <v>70</v>
      </c>
      <c r="H20" s="14" t="s">
        <v>499</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213</v>
      </c>
      <c r="E21" s="1" t="s">
        <v>312</v>
      </c>
      <c r="F21" s="14" t="s">
        <v>411</v>
      </c>
      <c r="G21" s="14" t="s">
        <v>70</v>
      </c>
      <c r="H21" s="14" t="s">
        <v>505</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214</v>
      </c>
      <c r="E22" s="2" t="s">
        <v>313</v>
      </c>
      <c r="F22" s="14" t="s">
        <v>412</v>
      </c>
      <c r="G22" s="14" t="s">
        <v>70</v>
      </c>
      <c r="H22" s="14" t="s">
        <v>504</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215</v>
      </c>
      <c r="E23" s="2" t="s">
        <v>314</v>
      </c>
      <c r="F23" s="14" t="s">
        <v>413</v>
      </c>
      <c r="G23" s="14" t="s">
        <v>70</v>
      </c>
      <c r="H23" s="14" t="s">
        <v>504</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216</v>
      </c>
      <c r="E24" s="1" t="s">
        <v>315</v>
      </c>
      <c r="F24" s="14" t="s">
        <v>414</v>
      </c>
      <c r="G24" s="14"/>
      <c r="H24" s="14" t="s">
        <v>506</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217</v>
      </c>
      <c r="E25" s="2" t="s">
        <v>316</v>
      </c>
      <c r="F25" s="14" t="s">
        <v>415</v>
      </c>
      <c r="G25" s="14" t="s">
        <v>71</v>
      </c>
      <c r="H25" s="14" t="s">
        <v>507</v>
      </c>
      <c r="I25" s="14" t="s">
        <v>526</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218</v>
      </c>
      <c r="E26" s="2" t="s">
        <v>317</v>
      </c>
      <c r="F26" s="14" t="s">
        <v>416</v>
      </c>
      <c r="G26" s="14"/>
      <c r="H26" s="14" t="s">
        <v>508</v>
      </c>
      <c r="I26" s="14" t="s">
        <v>527</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219</v>
      </c>
      <c r="E27" s="1" t="s">
        <v>318</v>
      </c>
      <c r="F27" s="14" t="s">
        <v>417</v>
      </c>
      <c r="G27" s="14" t="s">
        <v>73</v>
      </c>
      <c r="H27" s="14" t="s">
        <v>509</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220</v>
      </c>
      <c r="E28" s="2" t="s">
        <v>319</v>
      </c>
      <c r="F28" s="14" t="s">
        <v>418</v>
      </c>
      <c r="G28" s="14" t="s">
        <v>70</v>
      </c>
      <c r="H28" s="14" t="s">
        <v>157</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221</v>
      </c>
      <c r="E29" s="1" t="s">
        <v>320</v>
      </c>
      <c r="F29" s="14" t="s">
        <v>419</v>
      </c>
      <c r="G29" s="14"/>
      <c r="H29" s="14" t="s">
        <v>497</v>
      </c>
      <c r="I29" s="14" t="s">
        <v>524</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222</v>
      </c>
      <c r="E30" s="2" t="s">
        <v>321</v>
      </c>
      <c r="F30" s="14" t="s">
        <v>420</v>
      </c>
      <c r="G30" s="14" t="s">
        <v>70</v>
      </c>
      <c r="H30" s="14" t="s">
        <v>504</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322</v>
      </c>
      <c r="F31" s="14" t="s">
        <v>421</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223</v>
      </c>
      <c r="E32" s="1" t="s">
        <v>323</v>
      </c>
      <c r="F32" s="14" t="s">
        <v>422</v>
      </c>
      <c r="G32" s="14" t="s">
        <v>72</v>
      </c>
      <c r="H32" s="14" t="s">
        <v>504</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324</v>
      </c>
      <c r="F33" s="14" t="s">
        <v>423</v>
      </c>
      <c r="G33" s="14" t="s">
        <v>70</v>
      </c>
      <c r="H33" s="14" t="s">
        <v>510</v>
      </c>
      <c r="I33" s="14" t="s">
        <v>528</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224</v>
      </c>
      <c r="E34" s="1" t="s">
        <v>325</v>
      </c>
      <c r="F34" s="14" t="s">
        <v>424</v>
      </c>
      <c r="G34" s="14" t="s">
        <v>71</v>
      </c>
      <c r="H34" s="14" t="s">
        <v>511</v>
      </c>
      <c r="I34" s="14" t="s">
        <v>529</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225</v>
      </c>
      <c r="E35" s="1" t="s">
        <v>326</v>
      </c>
      <c r="F35" s="26" t="s">
        <v>425</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226</v>
      </c>
      <c r="E36" s="1" t="s">
        <v>327</v>
      </c>
      <c r="F36" s="14" t="s">
        <v>426</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227</v>
      </c>
      <c r="E37" s="1" t="s">
        <v>328</v>
      </c>
      <c r="F37" s="14" t="s">
        <v>427</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228</v>
      </c>
      <c r="E38" s="1" t="s">
        <v>329</v>
      </c>
      <c r="F38" s="14" t="s">
        <v>428</v>
      </c>
      <c r="G38" s="14"/>
      <c r="H38" s="14" t="s">
        <v>509</v>
      </c>
      <c r="I38" s="14" t="s">
        <v>65</v>
      </c>
      <c r="J38" s="30"/>
      <c r="K38" s="30"/>
      <c r="L38" s="30"/>
      <c r="M38" s="30"/>
      <c r="N38" s="30"/>
      <c r="O38" s="6"/>
      <c r="P38" s="33"/>
      <c r="Q38" s="33"/>
      <c r="R38" s="33"/>
      <c r="S38" s="33"/>
      <c r="T38" s="33"/>
      <c r="V38" s="9"/>
    </row>
    <row r="39" spans="1:22" ht="63.75" customHeight="1" x14ac:dyDescent="0.25">
      <c r="A39" s="14">
        <v>35</v>
      </c>
      <c r="B39" s="15"/>
      <c r="C39" s="15"/>
      <c r="D39" s="16" t="s">
        <v>229</v>
      </c>
      <c r="E39" s="1" t="s">
        <v>330</v>
      </c>
      <c r="F39" s="14" t="s">
        <v>429</v>
      </c>
      <c r="G39" s="14"/>
      <c r="H39" s="14" t="s">
        <v>504</v>
      </c>
      <c r="I39" s="14" t="s">
        <v>65</v>
      </c>
      <c r="J39" s="30"/>
      <c r="K39" s="30"/>
      <c r="L39" s="30"/>
      <c r="M39" s="30"/>
      <c r="N39" s="30"/>
      <c r="O39" s="6"/>
      <c r="P39" s="33"/>
      <c r="Q39" s="33"/>
      <c r="R39" s="33"/>
      <c r="S39" s="33"/>
      <c r="T39" s="33"/>
      <c r="V39" s="9"/>
    </row>
    <row r="40" spans="1:22" ht="63.75" customHeight="1" x14ac:dyDescent="0.25">
      <c r="A40" s="14">
        <v>36</v>
      </c>
      <c r="B40" s="15"/>
      <c r="C40" s="15"/>
      <c r="D40" s="16" t="s">
        <v>230</v>
      </c>
      <c r="E40" s="1" t="s">
        <v>331</v>
      </c>
      <c r="F40" s="14" t="s">
        <v>430</v>
      </c>
      <c r="G40" s="14"/>
      <c r="H40" s="14" t="s">
        <v>511</v>
      </c>
      <c r="I40" s="14" t="s">
        <v>529</v>
      </c>
      <c r="J40" s="30"/>
      <c r="K40" s="30"/>
      <c r="L40" s="30"/>
      <c r="M40" s="30"/>
      <c r="N40" s="30"/>
      <c r="O40" s="6"/>
      <c r="P40" s="33"/>
      <c r="Q40" s="33"/>
      <c r="R40" s="33"/>
      <c r="S40" s="33"/>
      <c r="T40" s="33"/>
      <c r="V40" s="9"/>
    </row>
    <row r="41" spans="1:22" ht="63.75" customHeight="1" x14ac:dyDescent="0.25">
      <c r="A41" s="14">
        <v>37</v>
      </c>
      <c r="B41" s="15"/>
      <c r="C41" s="15"/>
      <c r="D41" s="16" t="s">
        <v>231</v>
      </c>
      <c r="E41" s="1" t="s">
        <v>332</v>
      </c>
      <c r="F41" s="14" t="s">
        <v>431</v>
      </c>
      <c r="G41" s="14"/>
      <c r="H41" s="14" t="s">
        <v>512</v>
      </c>
      <c r="I41" s="14" t="s">
        <v>65</v>
      </c>
      <c r="J41" s="30"/>
      <c r="K41" s="30"/>
      <c r="L41" s="30"/>
      <c r="M41" s="30"/>
      <c r="N41" s="30"/>
      <c r="O41" s="6"/>
      <c r="P41" s="33"/>
      <c r="Q41" s="33"/>
      <c r="R41" s="33"/>
      <c r="S41" s="33"/>
      <c r="T41" s="33"/>
      <c r="V41" s="9"/>
    </row>
    <row r="42" spans="1:22" ht="63.75" customHeight="1" x14ac:dyDescent="0.25">
      <c r="A42" s="14">
        <v>38</v>
      </c>
      <c r="B42" s="15"/>
      <c r="C42" s="15"/>
      <c r="D42" s="16" t="s">
        <v>232</v>
      </c>
      <c r="E42" s="1" t="s">
        <v>333</v>
      </c>
      <c r="F42" s="14" t="s">
        <v>432</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233</v>
      </c>
      <c r="E43" s="1" t="s">
        <v>334</v>
      </c>
      <c r="F43" s="14" t="s">
        <v>433</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234</v>
      </c>
      <c r="E44" s="1" t="s">
        <v>335</v>
      </c>
      <c r="F44" s="14" t="s">
        <v>434</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235</v>
      </c>
      <c r="E45" s="1" t="s">
        <v>336</v>
      </c>
      <c r="F45" s="14" t="s">
        <v>435</v>
      </c>
      <c r="G45" s="14"/>
      <c r="H45" s="14" t="s">
        <v>498</v>
      </c>
      <c r="I45" s="14" t="s">
        <v>65</v>
      </c>
      <c r="J45" s="30"/>
      <c r="K45" s="30"/>
      <c r="L45" s="30"/>
      <c r="M45" s="30"/>
      <c r="N45" s="30"/>
      <c r="O45" s="6"/>
      <c r="P45" s="33"/>
      <c r="Q45" s="33"/>
      <c r="R45" s="33"/>
      <c r="S45" s="33"/>
      <c r="T45" s="33"/>
      <c r="V45" s="9"/>
    </row>
    <row r="46" spans="1:22" ht="63.75" customHeight="1" x14ac:dyDescent="0.25">
      <c r="A46" s="14">
        <v>42</v>
      </c>
      <c r="B46" s="15"/>
      <c r="C46" s="15"/>
      <c r="D46" s="16" t="s">
        <v>236</v>
      </c>
      <c r="E46" s="1" t="s">
        <v>337</v>
      </c>
      <c r="F46" s="14" t="s">
        <v>436</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237</v>
      </c>
      <c r="E47" s="1" t="s">
        <v>338</v>
      </c>
      <c r="F47" s="14" t="s">
        <v>437</v>
      </c>
      <c r="G47" s="14"/>
      <c r="H47" s="14" t="s">
        <v>513</v>
      </c>
      <c r="I47" s="14" t="s">
        <v>114</v>
      </c>
      <c r="J47" s="30"/>
      <c r="K47" s="30"/>
      <c r="L47" s="30"/>
      <c r="M47" s="30"/>
      <c r="N47" s="30"/>
      <c r="O47" s="6"/>
      <c r="P47" s="33"/>
      <c r="Q47" s="33"/>
      <c r="R47" s="33"/>
      <c r="S47" s="33"/>
      <c r="T47" s="33"/>
      <c r="V47" s="9"/>
    </row>
    <row r="48" spans="1:22" ht="63.75" customHeight="1" x14ac:dyDescent="0.25">
      <c r="A48" s="14">
        <v>44</v>
      </c>
      <c r="B48" s="15"/>
      <c r="C48" s="15"/>
      <c r="D48" s="16" t="s">
        <v>238</v>
      </c>
      <c r="E48" s="1" t="s">
        <v>339</v>
      </c>
      <c r="F48" s="14" t="s">
        <v>438</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239</v>
      </c>
      <c r="E49" s="1" t="s">
        <v>340</v>
      </c>
      <c r="F49" s="14" t="s">
        <v>439</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240</v>
      </c>
      <c r="E50" s="1" t="s">
        <v>341</v>
      </c>
      <c r="F50" s="14" t="s">
        <v>440</v>
      </c>
      <c r="G50" s="14"/>
      <c r="H50" s="14" t="s">
        <v>514</v>
      </c>
      <c r="I50" s="14" t="s">
        <v>530</v>
      </c>
      <c r="J50" s="30"/>
      <c r="K50" s="30"/>
      <c r="L50" s="30"/>
      <c r="M50" s="30"/>
      <c r="N50" s="30"/>
      <c r="O50" s="6"/>
      <c r="P50" s="33"/>
      <c r="Q50" s="33"/>
      <c r="R50" s="33"/>
      <c r="S50" s="33"/>
      <c r="T50" s="33"/>
      <c r="V50" s="9"/>
    </row>
    <row r="51" spans="1:22" ht="63.75" customHeight="1" x14ac:dyDescent="0.25">
      <c r="A51" s="14">
        <v>47</v>
      </c>
      <c r="B51" s="15"/>
      <c r="C51" s="15"/>
      <c r="D51" s="16" t="s">
        <v>241</v>
      </c>
      <c r="E51" s="1" t="s">
        <v>342</v>
      </c>
      <c r="F51" s="14" t="s">
        <v>441</v>
      </c>
      <c r="G51" s="14"/>
      <c r="H51" s="14" t="s">
        <v>499</v>
      </c>
      <c r="I51" s="14" t="s">
        <v>65</v>
      </c>
      <c r="J51" s="30"/>
      <c r="K51" s="30"/>
      <c r="L51" s="30"/>
      <c r="M51" s="30"/>
      <c r="N51" s="30"/>
      <c r="O51" s="6"/>
      <c r="P51" s="33"/>
      <c r="Q51" s="33"/>
      <c r="R51" s="33"/>
      <c r="S51" s="33"/>
      <c r="T51" s="33"/>
      <c r="V51" s="9"/>
    </row>
    <row r="52" spans="1:22" ht="63.75" customHeight="1" x14ac:dyDescent="0.25">
      <c r="A52" s="14">
        <v>48</v>
      </c>
      <c r="B52" s="15"/>
      <c r="C52" s="15"/>
      <c r="D52" s="16" t="s">
        <v>242</v>
      </c>
      <c r="E52" s="1" t="s">
        <v>343</v>
      </c>
      <c r="F52" s="14" t="s">
        <v>442</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243</v>
      </c>
      <c r="E53" s="1" t="s">
        <v>344</v>
      </c>
      <c r="F53" s="14" t="s">
        <v>443</v>
      </c>
      <c r="G53" s="14"/>
      <c r="H53" s="14" t="s">
        <v>501</v>
      </c>
      <c r="I53" s="14" t="s">
        <v>65</v>
      </c>
      <c r="J53" s="30"/>
      <c r="K53" s="30"/>
      <c r="L53" s="30"/>
      <c r="M53" s="30"/>
      <c r="N53" s="30"/>
      <c r="O53" s="6"/>
      <c r="P53" s="33"/>
      <c r="Q53" s="33"/>
      <c r="R53" s="33"/>
      <c r="S53" s="33"/>
      <c r="T53" s="33"/>
      <c r="V53" s="9"/>
    </row>
    <row r="54" spans="1:22" ht="63.75" customHeight="1" x14ac:dyDescent="0.25">
      <c r="A54" s="14">
        <v>50</v>
      </c>
      <c r="B54" s="15"/>
      <c r="C54" s="15"/>
      <c r="D54" s="16" t="s">
        <v>244</v>
      </c>
      <c r="E54" s="1" t="s">
        <v>345</v>
      </c>
      <c r="F54" s="14" t="s">
        <v>444</v>
      </c>
      <c r="G54" s="14"/>
      <c r="H54" s="14" t="s">
        <v>188</v>
      </c>
      <c r="I54" s="14" t="s">
        <v>531</v>
      </c>
      <c r="J54" s="30"/>
      <c r="K54" s="30"/>
      <c r="L54" s="30"/>
      <c r="M54" s="30"/>
      <c r="N54" s="30"/>
      <c r="O54" s="6"/>
      <c r="P54" s="33"/>
      <c r="Q54" s="33"/>
      <c r="R54" s="33"/>
      <c r="S54" s="33"/>
      <c r="T54" s="33"/>
      <c r="V54" s="9"/>
    </row>
    <row r="55" spans="1:22" ht="63.75" customHeight="1" x14ac:dyDescent="0.25">
      <c r="A55" s="14">
        <v>51</v>
      </c>
      <c r="B55" s="15"/>
      <c r="C55" s="15"/>
      <c r="D55" s="16" t="s">
        <v>245</v>
      </c>
      <c r="E55" s="1" t="s">
        <v>346</v>
      </c>
      <c r="F55" s="14" t="s">
        <v>445</v>
      </c>
      <c r="G55" s="14"/>
      <c r="H55" s="14" t="s">
        <v>509</v>
      </c>
      <c r="I55" s="14" t="s">
        <v>65</v>
      </c>
      <c r="J55" s="30"/>
      <c r="K55" s="30"/>
      <c r="L55" s="30"/>
      <c r="M55" s="30"/>
      <c r="N55" s="30"/>
      <c r="O55" s="6"/>
      <c r="P55" s="33"/>
      <c r="Q55" s="33"/>
      <c r="R55" s="33"/>
      <c r="S55" s="33"/>
      <c r="T55" s="33"/>
      <c r="V55" s="9"/>
    </row>
    <row r="56" spans="1:22" ht="63.75" customHeight="1" x14ac:dyDescent="0.25">
      <c r="A56" s="14">
        <v>52</v>
      </c>
      <c r="B56" s="15"/>
      <c r="C56" s="15"/>
      <c r="D56" s="16" t="s">
        <v>246</v>
      </c>
      <c r="E56" s="1" t="s">
        <v>347</v>
      </c>
      <c r="F56" s="14" t="s">
        <v>446</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247</v>
      </c>
      <c r="E57" s="1" t="s">
        <v>348</v>
      </c>
      <c r="F57" s="14" t="s">
        <v>447</v>
      </c>
      <c r="G57" s="14"/>
      <c r="H57" s="14" t="s">
        <v>499</v>
      </c>
      <c r="I57" s="14" t="s">
        <v>65</v>
      </c>
      <c r="J57" s="30"/>
      <c r="K57" s="30"/>
      <c r="L57" s="30"/>
      <c r="M57" s="30"/>
      <c r="N57" s="30"/>
      <c r="O57" s="6"/>
      <c r="P57" s="33"/>
      <c r="Q57" s="33"/>
      <c r="R57" s="33"/>
      <c r="S57" s="33"/>
      <c r="T57" s="33"/>
      <c r="V57" s="9"/>
    </row>
    <row r="58" spans="1:22" ht="63.75" customHeight="1" x14ac:dyDescent="0.25">
      <c r="A58" s="14">
        <v>54</v>
      </c>
      <c r="B58" s="15"/>
      <c r="C58" s="15"/>
      <c r="D58" s="16" t="s">
        <v>248</v>
      </c>
      <c r="E58" s="1" t="s">
        <v>349</v>
      </c>
      <c r="F58" s="14" t="s">
        <v>448</v>
      </c>
      <c r="G58" s="14"/>
      <c r="H58" s="14" t="s">
        <v>515</v>
      </c>
      <c r="I58" s="14" t="s">
        <v>65</v>
      </c>
      <c r="J58" s="30"/>
      <c r="K58" s="30"/>
      <c r="L58" s="30"/>
      <c r="M58" s="30"/>
      <c r="N58" s="30"/>
      <c r="O58" s="6"/>
      <c r="P58" s="33"/>
      <c r="Q58" s="33"/>
      <c r="R58" s="33"/>
      <c r="S58" s="33"/>
      <c r="T58" s="33"/>
      <c r="V58" s="9"/>
    </row>
    <row r="59" spans="1:22" ht="63.75" customHeight="1" x14ac:dyDescent="0.25">
      <c r="A59" s="14">
        <v>55</v>
      </c>
      <c r="B59" s="15"/>
      <c r="C59" s="15"/>
      <c r="D59" s="16" t="s">
        <v>249</v>
      </c>
      <c r="E59" s="1" t="s">
        <v>350</v>
      </c>
      <c r="F59" s="14" t="s">
        <v>449</v>
      </c>
      <c r="G59" s="14"/>
      <c r="H59" s="14" t="s">
        <v>516</v>
      </c>
      <c r="I59" s="14" t="s">
        <v>65</v>
      </c>
      <c r="J59" s="30"/>
      <c r="K59" s="30"/>
      <c r="L59" s="30"/>
      <c r="M59" s="30"/>
      <c r="N59" s="30"/>
      <c r="O59" s="6"/>
      <c r="P59" s="33"/>
      <c r="Q59" s="33"/>
      <c r="R59" s="33"/>
      <c r="S59" s="33"/>
      <c r="T59" s="33"/>
      <c r="V59" s="9"/>
    </row>
    <row r="60" spans="1:22" ht="63.75" customHeight="1" x14ac:dyDescent="0.25">
      <c r="A60" s="14">
        <v>56</v>
      </c>
      <c r="B60" s="15"/>
      <c r="C60" s="15"/>
      <c r="D60" s="16" t="s">
        <v>250</v>
      </c>
      <c r="E60" s="1" t="s">
        <v>351</v>
      </c>
      <c r="F60" s="14" t="s">
        <v>450</v>
      </c>
      <c r="G60" s="14"/>
      <c r="H60" s="14" t="s">
        <v>509</v>
      </c>
      <c r="I60" s="14" t="s">
        <v>65</v>
      </c>
      <c r="J60" s="30"/>
      <c r="K60" s="30"/>
      <c r="L60" s="30"/>
      <c r="M60" s="30"/>
      <c r="N60" s="30"/>
      <c r="O60" s="6"/>
      <c r="P60" s="33"/>
      <c r="Q60" s="33"/>
      <c r="R60" s="33"/>
      <c r="S60" s="33"/>
      <c r="T60" s="33"/>
      <c r="V60" s="9"/>
    </row>
    <row r="61" spans="1:22" ht="63.75" customHeight="1" x14ac:dyDescent="0.25">
      <c r="A61" s="14">
        <v>57</v>
      </c>
      <c r="B61" s="15"/>
      <c r="C61" s="15"/>
      <c r="D61" s="16" t="s">
        <v>251</v>
      </c>
      <c r="E61" s="1" t="s">
        <v>352</v>
      </c>
      <c r="F61" s="14" t="s">
        <v>451</v>
      </c>
      <c r="G61" s="14"/>
      <c r="H61" s="14" t="s">
        <v>498</v>
      </c>
      <c r="I61" s="14" t="s">
        <v>65</v>
      </c>
      <c r="J61" s="30"/>
      <c r="K61" s="30"/>
      <c r="L61" s="30"/>
      <c r="M61" s="30"/>
      <c r="N61" s="30"/>
      <c r="O61" s="6"/>
      <c r="P61" s="33"/>
      <c r="Q61" s="33"/>
      <c r="R61" s="33"/>
      <c r="S61" s="33"/>
      <c r="T61" s="33"/>
      <c r="V61" s="9"/>
    </row>
    <row r="62" spans="1:22" ht="63.75" customHeight="1" x14ac:dyDescent="0.25">
      <c r="A62" s="14">
        <v>58</v>
      </c>
      <c r="B62" s="15"/>
      <c r="C62" s="15"/>
      <c r="D62" s="16" t="s">
        <v>252</v>
      </c>
      <c r="E62" s="1" t="s">
        <v>353</v>
      </c>
      <c r="F62" s="14" t="s">
        <v>452</v>
      </c>
      <c r="G62" s="14"/>
      <c r="H62" s="14" t="s">
        <v>515</v>
      </c>
      <c r="I62" s="14" t="s">
        <v>65</v>
      </c>
      <c r="J62" s="30"/>
      <c r="K62" s="30"/>
      <c r="L62" s="30"/>
      <c r="M62" s="30"/>
      <c r="N62" s="30"/>
      <c r="O62" s="6"/>
      <c r="P62" s="33"/>
      <c r="Q62" s="33"/>
      <c r="R62" s="33"/>
      <c r="S62" s="33"/>
      <c r="T62" s="33"/>
      <c r="V62" s="9"/>
    </row>
    <row r="63" spans="1:22" ht="63.75" customHeight="1" x14ac:dyDescent="0.25">
      <c r="A63" s="14">
        <v>59</v>
      </c>
      <c r="B63" s="15"/>
      <c r="C63" s="15"/>
      <c r="D63" s="16" t="s">
        <v>253</v>
      </c>
      <c r="E63" s="1" t="s">
        <v>354</v>
      </c>
      <c r="F63" s="14" t="s">
        <v>453</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254</v>
      </c>
      <c r="E64" s="1" t="s">
        <v>355</v>
      </c>
      <c r="F64" s="14" t="s">
        <v>454</v>
      </c>
      <c r="G64" s="14"/>
      <c r="H64" s="14" t="s">
        <v>505</v>
      </c>
      <c r="I64" s="14" t="s">
        <v>65</v>
      </c>
      <c r="J64" s="30"/>
      <c r="K64" s="30"/>
      <c r="L64" s="30"/>
      <c r="M64" s="30"/>
      <c r="N64" s="30"/>
      <c r="O64" s="6"/>
      <c r="P64" s="33"/>
      <c r="Q64" s="33"/>
      <c r="R64" s="33"/>
      <c r="S64" s="33"/>
      <c r="T64" s="33"/>
      <c r="V64" s="9"/>
    </row>
    <row r="65" spans="1:22" ht="63.75" customHeight="1" x14ac:dyDescent="0.25">
      <c r="A65" s="14">
        <v>61</v>
      </c>
      <c r="B65" s="15"/>
      <c r="C65" s="15"/>
      <c r="D65" s="16" t="s">
        <v>255</v>
      </c>
      <c r="E65" s="1" t="s">
        <v>356</v>
      </c>
      <c r="F65" s="14" t="s">
        <v>455</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256</v>
      </c>
      <c r="E66" s="1" t="s">
        <v>357</v>
      </c>
      <c r="F66" s="14" t="s">
        <v>456</v>
      </c>
      <c r="G66" s="14"/>
      <c r="H66" s="14" t="s">
        <v>515</v>
      </c>
      <c r="I66" s="14" t="s">
        <v>65</v>
      </c>
      <c r="J66" s="30"/>
      <c r="K66" s="30"/>
      <c r="L66" s="30"/>
      <c r="M66" s="30"/>
      <c r="N66" s="30"/>
      <c r="O66" s="6"/>
      <c r="P66" s="33"/>
      <c r="Q66" s="33"/>
      <c r="R66" s="33"/>
      <c r="S66" s="33"/>
      <c r="T66" s="33"/>
      <c r="V66" s="9"/>
    </row>
    <row r="67" spans="1:22" ht="63.75" customHeight="1" x14ac:dyDescent="0.25">
      <c r="A67" s="14">
        <v>63</v>
      </c>
      <c r="B67" s="15"/>
      <c r="C67" s="15"/>
      <c r="D67" s="16" t="s">
        <v>257</v>
      </c>
      <c r="E67" s="1" t="s">
        <v>358</v>
      </c>
      <c r="F67" s="14" t="s">
        <v>457</v>
      </c>
      <c r="G67" s="14"/>
      <c r="H67" s="14" t="s">
        <v>515</v>
      </c>
      <c r="I67" s="14" t="s">
        <v>65</v>
      </c>
      <c r="J67" s="30"/>
      <c r="K67" s="30"/>
      <c r="L67" s="30"/>
      <c r="M67" s="30"/>
      <c r="N67" s="30"/>
      <c r="O67" s="6"/>
      <c r="P67" s="33"/>
      <c r="Q67" s="33"/>
      <c r="R67" s="33"/>
      <c r="S67" s="33"/>
      <c r="T67" s="33"/>
      <c r="V67" s="9"/>
    </row>
    <row r="68" spans="1:22" ht="63.75" customHeight="1" x14ac:dyDescent="0.25">
      <c r="A68" s="14">
        <v>64</v>
      </c>
      <c r="B68" s="15"/>
      <c r="C68" s="15"/>
      <c r="D68" s="16" t="s">
        <v>258</v>
      </c>
      <c r="E68" s="1" t="s">
        <v>301</v>
      </c>
      <c r="F68" s="14" t="s">
        <v>458</v>
      </c>
      <c r="G68" s="14"/>
      <c r="H68" s="14" t="s">
        <v>510</v>
      </c>
      <c r="I68" s="14" t="s">
        <v>528</v>
      </c>
      <c r="J68" s="30"/>
      <c r="K68" s="30"/>
      <c r="L68" s="30"/>
      <c r="M68" s="30"/>
      <c r="N68" s="30"/>
      <c r="O68" s="6"/>
      <c r="P68" s="33"/>
      <c r="Q68" s="33"/>
      <c r="R68" s="33"/>
      <c r="S68" s="33"/>
      <c r="T68" s="33"/>
      <c r="V68" s="9"/>
    </row>
    <row r="69" spans="1:22" ht="63.75" customHeight="1" x14ac:dyDescent="0.25">
      <c r="A69" s="14">
        <v>65</v>
      </c>
      <c r="B69" s="15"/>
      <c r="C69" s="15"/>
      <c r="D69" s="16" t="s">
        <v>259</v>
      </c>
      <c r="E69" s="1" t="s">
        <v>359</v>
      </c>
      <c r="F69" s="14" t="s">
        <v>459</v>
      </c>
      <c r="G69" s="14"/>
      <c r="H69" s="14" t="s">
        <v>515</v>
      </c>
      <c r="I69" s="14" t="s">
        <v>65</v>
      </c>
      <c r="J69" s="30"/>
      <c r="K69" s="30"/>
      <c r="L69" s="30"/>
      <c r="M69" s="30"/>
      <c r="N69" s="30"/>
      <c r="O69" s="6"/>
      <c r="P69" s="33"/>
      <c r="Q69" s="33"/>
      <c r="R69" s="33"/>
      <c r="S69" s="33"/>
      <c r="T69" s="33"/>
      <c r="V69" s="9"/>
    </row>
    <row r="70" spans="1:22" ht="63.75" customHeight="1" x14ac:dyDescent="0.25">
      <c r="A70" s="14">
        <v>66</v>
      </c>
      <c r="B70" s="15"/>
      <c r="C70" s="15"/>
      <c r="D70" s="16" t="s">
        <v>260</v>
      </c>
      <c r="E70" s="1" t="s">
        <v>360</v>
      </c>
      <c r="F70" s="14" t="s">
        <v>460</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261</v>
      </c>
      <c r="E71" s="1" t="s">
        <v>361</v>
      </c>
      <c r="F71" s="14" t="s">
        <v>461</v>
      </c>
      <c r="G71" s="14"/>
      <c r="H71" s="14" t="s">
        <v>497</v>
      </c>
      <c r="I71" s="14" t="s">
        <v>524</v>
      </c>
      <c r="J71" s="30"/>
      <c r="K71" s="30"/>
      <c r="L71" s="30"/>
      <c r="M71" s="30"/>
      <c r="N71" s="30"/>
      <c r="O71" s="6"/>
      <c r="P71" s="33"/>
      <c r="Q71" s="33"/>
      <c r="R71" s="33"/>
      <c r="S71" s="33"/>
      <c r="T71" s="33"/>
      <c r="V71" s="9"/>
    </row>
    <row r="72" spans="1:22" ht="63.75" customHeight="1" x14ac:dyDescent="0.25">
      <c r="A72" s="14">
        <v>68</v>
      </c>
      <c r="B72" s="15"/>
      <c r="C72" s="15"/>
      <c r="D72" s="16" t="s">
        <v>262</v>
      </c>
      <c r="E72" s="1" t="s">
        <v>362</v>
      </c>
      <c r="F72" s="14" t="s">
        <v>462</v>
      </c>
      <c r="G72" s="14"/>
      <c r="H72" s="14" t="s">
        <v>517</v>
      </c>
      <c r="I72" s="14" t="s">
        <v>156</v>
      </c>
      <c r="J72" s="30"/>
      <c r="K72" s="30"/>
      <c r="L72" s="30"/>
      <c r="M72" s="30"/>
      <c r="N72" s="30"/>
      <c r="O72" s="6"/>
      <c r="P72" s="33"/>
      <c r="Q72" s="33"/>
      <c r="R72" s="33"/>
      <c r="S72" s="33"/>
      <c r="T72" s="33"/>
      <c r="V72" s="9"/>
    </row>
    <row r="73" spans="1:22" ht="63.75" customHeight="1" x14ac:dyDescent="0.25">
      <c r="A73" s="14">
        <v>69</v>
      </c>
      <c r="B73" s="15"/>
      <c r="C73" s="15"/>
      <c r="D73" s="16" t="s">
        <v>263</v>
      </c>
      <c r="E73" s="1" t="s">
        <v>363</v>
      </c>
      <c r="F73" s="14" t="s">
        <v>463</v>
      </c>
      <c r="G73" s="14"/>
      <c r="H73" s="14" t="s">
        <v>506</v>
      </c>
      <c r="I73" s="14" t="s">
        <v>65</v>
      </c>
      <c r="J73" s="30"/>
      <c r="K73" s="30"/>
      <c r="L73" s="30"/>
      <c r="M73" s="30"/>
      <c r="N73" s="30"/>
      <c r="O73" s="6"/>
      <c r="P73" s="33"/>
      <c r="Q73" s="33"/>
      <c r="R73" s="33"/>
      <c r="S73" s="33"/>
      <c r="T73" s="33"/>
      <c r="V73" s="9"/>
    </row>
    <row r="74" spans="1:22" ht="63.75" customHeight="1" x14ac:dyDescent="0.25">
      <c r="A74" s="14">
        <v>70</v>
      </c>
      <c r="B74" s="15"/>
      <c r="C74" s="15"/>
      <c r="D74" s="16" t="s">
        <v>264</v>
      </c>
      <c r="E74" s="1" t="s">
        <v>364</v>
      </c>
      <c r="F74" s="14" t="s">
        <v>464</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265</v>
      </c>
      <c r="E75" s="1" t="s">
        <v>365</v>
      </c>
      <c r="F75" s="14" t="s">
        <v>465</v>
      </c>
      <c r="G75" s="14"/>
      <c r="H75" s="14" t="s">
        <v>518</v>
      </c>
      <c r="I75" s="14" t="s">
        <v>65</v>
      </c>
      <c r="J75" s="30"/>
      <c r="K75" s="30"/>
      <c r="L75" s="30"/>
      <c r="M75" s="30"/>
      <c r="N75" s="30"/>
      <c r="O75" s="6"/>
      <c r="P75" s="33"/>
      <c r="Q75" s="33"/>
      <c r="R75" s="33"/>
      <c r="S75" s="33"/>
      <c r="T75" s="33"/>
      <c r="V75" s="9"/>
    </row>
    <row r="76" spans="1:22" ht="63.75" customHeight="1" x14ac:dyDescent="0.25">
      <c r="A76" s="14">
        <v>72</v>
      </c>
      <c r="B76" s="15"/>
      <c r="C76" s="15"/>
      <c r="D76" s="16" t="s">
        <v>266</v>
      </c>
      <c r="E76" s="1" t="s">
        <v>366</v>
      </c>
      <c r="F76" s="14" t="s">
        <v>466</v>
      </c>
      <c r="G76" s="14"/>
      <c r="H76" s="14" t="s">
        <v>519</v>
      </c>
      <c r="I76" s="14" t="s">
        <v>65</v>
      </c>
      <c r="J76" s="30"/>
      <c r="K76" s="30"/>
      <c r="L76" s="30"/>
      <c r="M76" s="30"/>
      <c r="N76" s="30"/>
      <c r="O76" s="6"/>
      <c r="P76" s="33"/>
      <c r="Q76" s="33"/>
      <c r="R76" s="33"/>
      <c r="S76" s="33"/>
      <c r="T76" s="33"/>
      <c r="V76" s="9"/>
    </row>
    <row r="77" spans="1:22" ht="63.75" customHeight="1" x14ac:dyDescent="0.25">
      <c r="A77" s="14">
        <v>73</v>
      </c>
      <c r="B77" s="15"/>
      <c r="C77" s="15"/>
      <c r="D77" s="16" t="s">
        <v>267</v>
      </c>
      <c r="E77" s="1" t="s">
        <v>367</v>
      </c>
      <c r="F77" s="14" t="s">
        <v>467</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268</v>
      </c>
      <c r="E78" s="1" t="s">
        <v>368</v>
      </c>
      <c r="F78" s="14" t="s">
        <v>468</v>
      </c>
      <c r="G78" s="14"/>
      <c r="H78" s="14" t="s">
        <v>520</v>
      </c>
      <c r="I78" s="14" t="s">
        <v>65</v>
      </c>
      <c r="J78" s="30"/>
      <c r="K78" s="30"/>
      <c r="L78" s="30"/>
      <c r="M78" s="30"/>
      <c r="N78" s="30"/>
      <c r="O78" s="6"/>
      <c r="P78" s="33"/>
      <c r="Q78" s="33"/>
      <c r="R78" s="33"/>
      <c r="S78" s="33"/>
      <c r="T78" s="33"/>
      <c r="V78" s="9"/>
    </row>
    <row r="79" spans="1:22" ht="63.75" customHeight="1" x14ac:dyDescent="0.25">
      <c r="A79" s="14">
        <v>75</v>
      </c>
      <c r="B79" s="15"/>
      <c r="C79" s="15"/>
      <c r="D79" s="16" t="s">
        <v>269</v>
      </c>
      <c r="E79" s="1" t="s">
        <v>369</v>
      </c>
      <c r="F79" s="14" t="s">
        <v>469</v>
      </c>
      <c r="G79" s="14"/>
      <c r="H79" s="14" t="s">
        <v>509</v>
      </c>
      <c r="I79" s="14" t="s">
        <v>65</v>
      </c>
      <c r="J79" s="30"/>
      <c r="K79" s="30"/>
      <c r="L79" s="30"/>
      <c r="M79" s="30"/>
      <c r="N79" s="30"/>
      <c r="O79" s="6"/>
      <c r="P79" s="33"/>
      <c r="Q79" s="33"/>
      <c r="R79" s="33"/>
      <c r="S79" s="33"/>
      <c r="T79" s="33"/>
      <c r="V79" s="9"/>
    </row>
    <row r="80" spans="1:22" ht="63.75" customHeight="1" x14ac:dyDescent="0.25">
      <c r="A80" s="14">
        <v>76</v>
      </c>
      <c r="B80" s="15"/>
      <c r="C80" s="15"/>
      <c r="D80" s="16" t="s">
        <v>270</v>
      </c>
      <c r="E80" s="1" t="s">
        <v>370</v>
      </c>
      <c r="F80" s="14" t="s">
        <v>470</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271</v>
      </c>
      <c r="E81" s="1" t="s">
        <v>371</v>
      </c>
      <c r="F81" s="14" t="s">
        <v>471</v>
      </c>
      <c r="G81" s="14"/>
      <c r="H81" s="14" t="s">
        <v>508</v>
      </c>
      <c r="I81" s="14" t="s">
        <v>527</v>
      </c>
      <c r="J81" s="30"/>
      <c r="K81" s="30"/>
      <c r="L81" s="30"/>
      <c r="M81" s="30"/>
      <c r="N81" s="30"/>
      <c r="O81" s="6"/>
      <c r="P81" s="33"/>
      <c r="Q81" s="33"/>
      <c r="R81" s="33"/>
      <c r="S81" s="33"/>
      <c r="T81" s="33"/>
      <c r="V81" s="9"/>
    </row>
    <row r="82" spans="1:22" ht="63.75" customHeight="1" x14ac:dyDescent="0.25">
      <c r="A82" s="14">
        <v>78</v>
      </c>
      <c r="B82" s="15"/>
      <c r="C82" s="15"/>
      <c r="D82" s="16" t="s">
        <v>272</v>
      </c>
      <c r="E82" s="1" t="s">
        <v>372</v>
      </c>
      <c r="F82" s="14" t="s">
        <v>472</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273</v>
      </c>
      <c r="E83" s="1" t="s">
        <v>373</v>
      </c>
      <c r="F83" s="14" t="s">
        <v>473</v>
      </c>
      <c r="G83" s="14"/>
      <c r="H83" s="14" t="s">
        <v>188</v>
      </c>
      <c r="I83" s="14" t="s">
        <v>531</v>
      </c>
      <c r="J83" s="30"/>
      <c r="K83" s="30"/>
      <c r="L83" s="30"/>
      <c r="M83" s="30"/>
      <c r="N83" s="30"/>
      <c r="O83" s="6"/>
      <c r="P83" s="33"/>
      <c r="Q83" s="33"/>
      <c r="R83" s="33"/>
      <c r="S83" s="33"/>
      <c r="T83" s="33"/>
      <c r="V83" s="9"/>
    </row>
    <row r="84" spans="1:22" ht="63.75" customHeight="1" x14ac:dyDescent="0.25">
      <c r="A84" s="14">
        <v>80</v>
      </c>
      <c r="B84" s="15"/>
      <c r="C84" s="15"/>
      <c r="D84" s="16" t="s">
        <v>274</v>
      </c>
      <c r="E84" s="1" t="s">
        <v>374</v>
      </c>
      <c r="F84" s="14" t="s">
        <v>474</v>
      </c>
      <c r="G84" s="14"/>
      <c r="H84" s="14" t="s">
        <v>189</v>
      </c>
      <c r="I84" s="14" t="s">
        <v>532</v>
      </c>
      <c r="J84" s="30"/>
      <c r="K84" s="30"/>
      <c r="L84" s="30"/>
      <c r="M84" s="30"/>
      <c r="N84" s="30"/>
      <c r="O84" s="6"/>
      <c r="P84" s="33"/>
      <c r="Q84" s="33"/>
      <c r="R84" s="33"/>
      <c r="S84" s="33"/>
      <c r="T84" s="33"/>
      <c r="V84" s="9"/>
    </row>
    <row r="85" spans="1:22" ht="63.75" customHeight="1" x14ac:dyDescent="0.25">
      <c r="A85" s="14">
        <v>81</v>
      </c>
      <c r="B85" s="15"/>
      <c r="C85" s="15"/>
      <c r="D85" s="16" t="s">
        <v>275</v>
      </c>
      <c r="E85" s="1" t="s">
        <v>375</v>
      </c>
      <c r="F85" s="14" t="s">
        <v>475</v>
      </c>
      <c r="G85" s="14"/>
      <c r="H85" s="14" t="s">
        <v>501</v>
      </c>
      <c r="I85" s="14" t="s">
        <v>65</v>
      </c>
      <c r="J85" s="30"/>
      <c r="K85" s="30"/>
      <c r="L85" s="30"/>
      <c r="M85" s="30"/>
      <c r="N85" s="30"/>
      <c r="O85" s="6"/>
      <c r="P85" s="33"/>
      <c r="Q85" s="33"/>
      <c r="R85" s="33"/>
      <c r="S85" s="33"/>
      <c r="T85" s="33"/>
      <c r="V85" s="9"/>
    </row>
    <row r="86" spans="1:22" ht="63.75" customHeight="1" x14ac:dyDescent="0.25">
      <c r="A86" s="14">
        <v>82</v>
      </c>
      <c r="B86" s="15"/>
      <c r="C86" s="15"/>
      <c r="D86" s="16" t="s">
        <v>276</v>
      </c>
      <c r="E86" s="1" t="s">
        <v>376</v>
      </c>
      <c r="F86" s="14" t="s">
        <v>476</v>
      </c>
      <c r="G86" s="14"/>
      <c r="H86" s="14" t="s">
        <v>503</v>
      </c>
      <c r="I86" s="14" t="s">
        <v>525</v>
      </c>
      <c r="J86" s="30"/>
      <c r="K86" s="30"/>
      <c r="L86" s="30"/>
      <c r="M86" s="30"/>
      <c r="N86" s="30"/>
      <c r="O86" s="6"/>
      <c r="P86" s="33"/>
      <c r="Q86" s="33"/>
      <c r="R86" s="33"/>
      <c r="S86" s="33"/>
      <c r="T86" s="33"/>
      <c r="V86" s="9"/>
    </row>
    <row r="87" spans="1:22" ht="63.75" customHeight="1" x14ac:dyDescent="0.25">
      <c r="A87" s="14">
        <v>83</v>
      </c>
      <c r="B87" s="15"/>
      <c r="C87" s="15"/>
      <c r="D87" s="16" t="s">
        <v>277</v>
      </c>
      <c r="E87" s="1" t="s">
        <v>377</v>
      </c>
      <c r="F87" s="14" t="s">
        <v>477</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278</v>
      </c>
      <c r="E88" s="1" t="s">
        <v>378</v>
      </c>
      <c r="F88" s="14" t="s">
        <v>478</v>
      </c>
      <c r="G88" s="14"/>
      <c r="H88" s="14" t="s">
        <v>498</v>
      </c>
      <c r="I88" s="14" t="s">
        <v>65</v>
      </c>
      <c r="J88" s="30"/>
      <c r="K88" s="30"/>
      <c r="L88" s="30"/>
      <c r="M88" s="30"/>
      <c r="N88" s="30"/>
      <c r="O88" s="6"/>
      <c r="P88" s="33"/>
      <c r="Q88" s="33"/>
      <c r="R88" s="33"/>
      <c r="S88" s="33"/>
      <c r="T88" s="33"/>
      <c r="V88" s="9"/>
    </row>
    <row r="89" spans="1:22" ht="63.75" customHeight="1" x14ac:dyDescent="0.25">
      <c r="A89" s="14">
        <v>85</v>
      </c>
      <c r="B89" s="15"/>
      <c r="C89" s="15"/>
      <c r="D89" s="16" t="s">
        <v>279</v>
      </c>
      <c r="E89" s="1" t="s">
        <v>379</v>
      </c>
      <c r="F89" s="14" t="s">
        <v>479</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280</v>
      </c>
      <c r="E90" s="1" t="s">
        <v>380</v>
      </c>
      <c r="F90" s="14" t="s">
        <v>480</v>
      </c>
      <c r="G90" s="14"/>
      <c r="H90" s="14" t="s">
        <v>507</v>
      </c>
      <c r="I90" s="14" t="s">
        <v>526</v>
      </c>
      <c r="J90" s="30"/>
      <c r="K90" s="30"/>
      <c r="L90" s="30"/>
      <c r="M90" s="30"/>
      <c r="N90" s="30"/>
      <c r="O90" s="6"/>
      <c r="P90" s="33"/>
      <c r="Q90" s="33"/>
      <c r="R90" s="33"/>
      <c r="S90" s="33"/>
      <c r="T90" s="33"/>
      <c r="V90" s="9"/>
    </row>
    <row r="91" spans="1:22" ht="61.5" customHeight="1" x14ac:dyDescent="0.25">
      <c r="A91" s="14">
        <v>87</v>
      </c>
      <c r="B91" s="15">
        <v>16055114</v>
      </c>
      <c r="C91" s="15" t="s">
        <v>47</v>
      </c>
      <c r="D91" s="16" t="s">
        <v>281</v>
      </c>
      <c r="E91" s="1" t="s">
        <v>381</v>
      </c>
      <c r="F91" s="14" t="s">
        <v>481</v>
      </c>
      <c r="G91" s="14" t="s">
        <v>70</v>
      </c>
      <c r="H91" s="14" t="s">
        <v>504</v>
      </c>
      <c r="I91" s="14" t="s">
        <v>65</v>
      </c>
      <c r="J91" s="30"/>
      <c r="K91" s="30"/>
      <c r="L91" s="30"/>
      <c r="M91" s="30"/>
      <c r="N91" s="30"/>
      <c r="O91" s="6"/>
      <c r="P91" s="33"/>
      <c r="Q91" s="33"/>
      <c r="R91" s="33"/>
      <c r="S91" s="33"/>
      <c r="T91" s="33"/>
      <c r="V91" s="9" t="str">
        <f t="shared" si="0"/>
        <v>Đoàn Văn Kính Đinh Trọng</v>
      </c>
    </row>
    <row r="92" spans="1:22" ht="45" customHeight="1" x14ac:dyDescent="0.25">
      <c r="A92" s="14">
        <v>88</v>
      </c>
      <c r="B92" s="15">
        <v>16055115</v>
      </c>
      <c r="C92" s="15" t="s">
        <v>48</v>
      </c>
      <c r="D92" s="16" t="s">
        <v>282</v>
      </c>
      <c r="E92" s="1" t="s">
        <v>382</v>
      </c>
      <c r="F92" s="14" t="s">
        <v>482</v>
      </c>
      <c r="G92" s="14" t="s">
        <v>70</v>
      </c>
      <c r="H92" s="14" t="s">
        <v>136</v>
      </c>
      <c r="I92" s="14" t="s">
        <v>65</v>
      </c>
      <c r="J92" s="30"/>
      <c r="K92" s="30"/>
      <c r="L92" s="30"/>
      <c r="M92" s="30"/>
      <c r="N92" s="30"/>
      <c r="O92" s="6"/>
      <c r="P92" s="33"/>
      <c r="Q92" s="33"/>
      <c r="R92" s="33"/>
      <c r="S92" s="33"/>
      <c r="T92" s="33"/>
      <c r="V92" s="9" t="str">
        <f t="shared" si="0"/>
        <v>Nguyễn Thị Phong Lan Phạm Quang Trung</v>
      </c>
    </row>
    <row r="93" spans="1:22" ht="62.25" customHeight="1" x14ac:dyDescent="0.25">
      <c r="A93" s="14">
        <v>89</v>
      </c>
      <c r="B93" s="15">
        <v>16055116</v>
      </c>
      <c r="C93" s="15" t="s">
        <v>49</v>
      </c>
      <c r="D93" s="16" t="s">
        <v>283</v>
      </c>
      <c r="E93" s="7" t="s">
        <v>383</v>
      </c>
      <c r="F93" s="26" t="s">
        <v>483</v>
      </c>
      <c r="G93" s="14"/>
      <c r="H93" s="14" t="s">
        <v>189</v>
      </c>
      <c r="I93" s="14" t="s">
        <v>532</v>
      </c>
      <c r="J93" s="30"/>
      <c r="K93" s="30"/>
      <c r="L93" s="30"/>
      <c r="M93" s="30"/>
      <c r="N93" s="30"/>
      <c r="O93" s="6"/>
      <c r="P93" s="33"/>
      <c r="Q93" s="33"/>
      <c r="R93" s="33"/>
      <c r="S93" s="33"/>
      <c r="T93" s="33"/>
      <c r="V93" s="9" t="str">
        <f t="shared" si="0"/>
        <v>Cao Hoàng Linh Cao Thành Trung</v>
      </c>
    </row>
    <row r="94" spans="1:22" ht="45" customHeight="1" x14ac:dyDescent="0.25">
      <c r="A94" s="14">
        <v>90</v>
      </c>
      <c r="B94" s="15">
        <v>16055117</v>
      </c>
      <c r="C94" s="15" t="s">
        <v>50</v>
      </c>
      <c r="D94" s="16" t="s">
        <v>284</v>
      </c>
      <c r="E94" s="2" t="s">
        <v>384</v>
      </c>
      <c r="F94" s="14" t="s">
        <v>484</v>
      </c>
      <c r="G94" s="14"/>
      <c r="H94" s="14" t="s">
        <v>521</v>
      </c>
      <c r="I94" s="14" t="s">
        <v>533</v>
      </c>
      <c r="J94" s="14"/>
      <c r="K94" s="14"/>
      <c r="L94" s="14"/>
      <c r="M94" s="14"/>
      <c r="N94" s="14"/>
      <c r="O94" s="6"/>
      <c r="P94" s="33"/>
      <c r="Q94" s="33"/>
      <c r="R94" s="33"/>
      <c r="S94" s="33"/>
      <c r="T94" s="33"/>
      <c r="V94" s="9" t="str">
        <f t="shared" si="0"/>
        <v>Kim Huyền Linh Thái Duy Trường</v>
      </c>
    </row>
    <row r="95" spans="1:22" ht="45" customHeight="1" x14ac:dyDescent="0.25">
      <c r="A95" s="14">
        <v>91</v>
      </c>
      <c r="B95" s="15">
        <v>16055118</v>
      </c>
      <c r="C95" s="15" t="s">
        <v>51</v>
      </c>
      <c r="D95" s="16" t="s">
        <v>285</v>
      </c>
      <c r="E95" s="1" t="s">
        <v>385</v>
      </c>
      <c r="F95" s="14" t="s">
        <v>485</v>
      </c>
      <c r="G95" s="14" t="s">
        <v>70</v>
      </c>
      <c r="H95" s="14" t="s">
        <v>505</v>
      </c>
      <c r="I95" s="14" t="s">
        <v>65</v>
      </c>
      <c r="J95" s="14"/>
      <c r="K95" s="14"/>
      <c r="L95" s="14"/>
      <c r="M95" s="14"/>
      <c r="N95" s="14"/>
      <c r="O95" s="6"/>
      <c r="P95" s="33"/>
      <c r="Q95" s="33"/>
      <c r="R95" s="33"/>
      <c r="S95" s="33"/>
      <c r="T95" s="33"/>
      <c r="V95" s="9" t="str">
        <f t="shared" si="0"/>
        <v>Phạm Mạnh Linh Nguyễn Xuân Tú</v>
      </c>
    </row>
    <row r="96" spans="1:22" ht="45" customHeight="1" x14ac:dyDescent="0.25">
      <c r="A96" s="14">
        <v>92</v>
      </c>
      <c r="B96" s="15">
        <v>16055119</v>
      </c>
      <c r="C96" s="15" t="s">
        <v>52</v>
      </c>
      <c r="D96" s="16" t="s">
        <v>286</v>
      </c>
      <c r="E96" s="1" t="s">
        <v>386</v>
      </c>
      <c r="F96" s="14" t="s">
        <v>486</v>
      </c>
      <c r="G96" s="14" t="s">
        <v>70</v>
      </c>
      <c r="H96" s="14" t="s">
        <v>141</v>
      </c>
      <c r="I96" s="14" t="s">
        <v>65</v>
      </c>
      <c r="J96" s="30"/>
      <c r="K96" s="30"/>
      <c r="L96" s="30"/>
      <c r="M96" s="30"/>
      <c r="N96" s="30"/>
      <c r="O96" s="6"/>
      <c r="P96" s="33"/>
      <c r="Q96" s="33"/>
      <c r="R96" s="33"/>
      <c r="S96" s="33"/>
      <c r="T96" s="33"/>
      <c r="V96" s="9" t="str">
        <f t="shared" si="0"/>
        <v>Nguyễn Phương Linh Trần Huyền Trang</v>
      </c>
    </row>
    <row r="97" spans="1:22" ht="45" customHeight="1" x14ac:dyDescent="0.25">
      <c r="A97" s="14">
        <v>93</v>
      </c>
      <c r="B97" s="15">
        <v>16055120</v>
      </c>
      <c r="C97" s="15" t="s">
        <v>53</v>
      </c>
      <c r="D97" s="16" t="s">
        <v>287</v>
      </c>
      <c r="E97" s="1" t="s">
        <v>387</v>
      </c>
      <c r="F97" s="14" t="s">
        <v>487</v>
      </c>
      <c r="G97" s="14"/>
      <c r="H97" s="14" t="s">
        <v>34</v>
      </c>
      <c r="I97" s="14" t="s">
        <v>65</v>
      </c>
      <c r="J97" s="30"/>
      <c r="K97" s="30"/>
      <c r="L97" s="30"/>
      <c r="M97" s="30"/>
      <c r="N97" s="30"/>
      <c r="O97" s="6"/>
      <c r="P97" s="33"/>
      <c r="Q97" s="33"/>
      <c r="R97" s="33"/>
      <c r="S97" s="33"/>
      <c r="T97" s="33"/>
      <c r="V97" s="9" t="str">
        <f t="shared" si="0"/>
        <v>Nguyễn Thanh Loan Nguyễn Đình Tuân</v>
      </c>
    </row>
    <row r="98" spans="1:22" ht="45" customHeight="1" x14ac:dyDescent="0.25">
      <c r="A98" s="14">
        <v>94</v>
      </c>
      <c r="B98" s="15">
        <v>16055121</v>
      </c>
      <c r="C98" s="15" t="s">
        <v>54</v>
      </c>
      <c r="D98" s="16" t="s">
        <v>288</v>
      </c>
      <c r="E98" s="1" t="s">
        <v>388</v>
      </c>
      <c r="F98" s="26" t="s">
        <v>488</v>
      </c>
      <c r="G98" s="14"/>
      <c r="H98" s="14" t="s">
        <v>67</v>
      </c>
      <c r="I98" s="14" t="s">
        <v>65</v>
      </c>
      <c r="J98" s="14"/>
      <c r="K98" s="14"/>
      <c r="L98" s="14"/>
      <c r="M98" s="14"/>
      <c r="N98" s="14"/>
      <c r="O98" s="6"/>
      <c r="P98" s="33"/>
      <c r="Q98" s="33"/>
      <c r="R98" s="33"/>
      <c r="S98" s="33"/>
      <c r="T98" s="33"/>
      <c r="V98" s="9" t="str">
        <f t="shared" si="0"/>
        <v>Bùi Văn Lực Nguyễn Hồng Tuấn</v>
      </c>
    </row>
    <row r="99" spans="1:22" s="35" customFormat="1" ht="75.75" customHeight="1" x14ac:dyDescent="0.25">
      <c r="A99" s="14">
        <v>95</v>
      </c>
      <c r="B99" s="15">
        <v>16055122</v>
      </c>
      <c r="C99" s="15" t="s">
        <v>55</v>
      </c>
      <c r="D99" s="13" t="s">
        <v>289</v>
      </c>
      <c r="E99" s="5" t="s">
        <v>389</v>
      </c>
      <c r="F99" s="12" t="s">
        <v>489</v>
      </c>
      <c r="G99" s="14" t="s">
        <v>70</v>
      </c>
      <c r="H99" s="12" t="s">
        <v>513</v>
      </c>
      <c r="I99" s="12" t="s">
        <v>65</v>
      </c>
      <c r="J99" s="30"/>
      <c r="K99" s="31"/>
      <c r="L99" s="31"/>
      <c r="M99" s="31"/>
      <c r="N99" s="31"/>
      <c r="O99" s="4"/>
      <c r="P99" s="33"/>
      <c r="Q99" s="33"/>
      <c r="R99" s="33"/>
      <c r="S99" s="33"/>
      <c r="T99" s="33"/>
      <c r="V99" s="38" t="str">
        <f t="shared" si="0"/>
        <v>Nguyễn Xuân Nam Đào Minh Tú</v>
      </c>
    </row>
    <row r="100" spans="1:22" ht="62.25" customHeight="1" x14ac:dyDescent="0.25">
      <c r="A100" s="14">
        <v>96</v>
      </c>
      <c r="B100" s="17">
        <v>16055123</v>
      </c>
      <c r="C100" s="17" t="s">
        <v>56</v>
      </c>
      <c r="D100" s="18" t="s">
        <v>290</v>
      </c>
      <c r="E100" s="8" t="s">
        <v>390</v>
      </c>
      <c r="F100" s="17" t="s">
        <v>490</v>
      </c>
      <c r="G100" s="14" t="s">
        <v>70</v>
      </c>
      <c r="H100" s="17" t="s">
        <v>518</v>
      </c>
      <c r="I100" s="14" t="s">
        <v>65</v>
      </c>
      <c r="J100" s="30"/>
      <c r="K100" s="30"/>
      <c r="L100" s="30"/>
      <c r="M100" s="30"/>
      <c r="N100" s="30"/>
      <c r="O100" s="6"/>
      <c r="P100" s="33"/>
      <c r="Q100" s="33"/>
      <c r="R100" s="33"/>
      <c r="S100" s="33"/>
      <c r="T100" s="33"/>
      <c r="V100" s="9" t="str">
        <f t="shared" si="0"/>
        <v>Trần Thị Thu Oanh Dương Mạnh Tuấn</v>
      </c>
    </row>
    <row r="101" spans="1:22" ht="45.75" customHeight="1" x14ac:dyDescent="0.25">
      <c r="A101" s="14">
        <v>97</v>
      </c>
      <c r="B101" s="15">
        <v>16055124</v>
      </c>
      <c r="C101" s="15" t="s">
        <v>58</v>
      </c>
      <c r="D101" s="16" t="s">
        <v>291</v>
      </c>
      <c r="E101" s="3" t="s">
        <v>391</v>
      </c>
      <c r="F101" s="26" t="s">
        <v>491</v>
      </c>
      <c r="G101" s="14"/>
      <c r="H101" s="14" t="s">
        <v>518</v>
      </c>
      <c r="I101" s="14" t="s">
        <v>65</v>
      </c>
      <c r="J101" s="30"/>
      <c r="K101" s="30"/>
      <c r="L101" s="30"/>
      <c r="M101" s="30"/>
      <c r="N101" s="30"/>
      <c r="O101" s="6"/>
      <c r="P101" s="33"/>
      <c r="Q101" s="33"/>
      <c r="R101" s="33"/>
      <c r="S101" s="33"/>
      <c r="T101" s="33"/>
      <c r="V101" s="9" t="str">
        <f t="shared" si="0"/>
        <v>Trịnh Thu Quỳnh Dương Minh Tuấn</v>
      </c>
    </row>
    <row r="102" spans="1:22" ht="65.25" customHeight="1" x14ac:dyDescent="0.25">
      <c r="A102" s="14">
        <v>98</v>
      </c>
      <c r="B102" s="15">
        <v>16055125</v>
      </c>
      <c r="C102" s="15" t="s">
        <v>59</v>
      </c>
      <c r="D102" s="16" t="s">
        <v>292</v>
      </c>
      <c r="E102" s="6" t="s">
        <v>392</v>
      </c>
      <c r="F102" s="14" t="s">
        <v>492</v>
      </c>
      <c r="G102" s="14"/>
      <c r="H102" s="14" t="s">
        <v>501</v>
      </c>
      <c r="I102" s="14" t="s">
        <v>65</v>
      </c>
      <c r="J102" s="30"/>
      <c r="K102" s="30"/>
      <c r="L102" s="30"/>
      <c r="M102" s="30"/>
      <c r="N102" s="30"/>
      <c r="O102" s="6"/>
      <c r="P102" s="33"/>
      <c r="Q102" s="33"/>
      <c r="R102" s="33"/>
      <c r="S102" s="33"/>
      <c r="T102" s="33"/>
      <c r="V102" s="9" t="str">
        <f t="shared" si="0"/>
        <v>La Văn Thành Phạm Thị Tuyết</v>
      </c>
    </row>
    <row r="103" spans="1:22" ht="65.25" customHeight="1" x14ac:dyDescent="0.25">
      <c r="A103" s="14">
        <v>99</v>
      </c>
      <c r="B103" s="15">
        <v>16055126</v>
      </c>
      <c r="C103" s="15" t="s">
        <v>60</v>
      </c>
      <c r="D103" s="16" t="s">
        <v>293</v>
      </c>
      <c r="E103" s="1" t="s">
        <v>393</v>
      </c>
      <c r="F103" s="14" t="s">
        <v>493</v>
      </c>
      <c r="G103" s="14"/>
      <c r="H103" s="14" t="s">
        <v>522</v>
      </c>
      <c r="I103" s="14" t="s">
        <v>524</v>
      </c>
      <c r="J103" s="30"/>
      <c r="K103" s="30"/>
      <c r="L103" s="30"/>
      <c r="M103" s="30"/>
      <c r="N103" s="30"/>
      <c r="O103" s="6"/>
      <c r="P103" s="33"/>
      <c r="Q103" s="33"/>
      <c r="R103" s="33"/>
      <c r="S103" s="33"/>
      <c r="T103" s="33"/>
      <c r="V103" s="9" t="str">
        <f t="shared" si="0"/>
        <v>Phạm Thị Thảo Nguyễn Thanh Vân</v>
      </c>
    </row>
    <row r="104" spans="1:22" ht="45" customHeight="1" x14ac:dyDescent="0.25">
      <c r="A104" s="14">
        <v>100</v>
      </c>
      <c r="B104" s="15">
        <v>16055128</v>
      </c>
      <c r="C104" s="15" t="s">
        <v>61</v>
      </c>
      <c r="D104" s="16" t="s">
        <v>294</v>
      </c>
      <c r="E104" s="2" t="s">
        <v>394</v>
      </c>
      <c r="F104" s="14" t="s">
        <v>494</v>
      </c>
      <c r="G104" s="14"/>
      <c r="H104" s="14" t="s">
        <v>501</v>
      </c>
      <c r="I104" s="14" t="s">
        <v>65</v>
      </c>
      <c r="J104" s="14"/>
      <c r="K104" s="14"/>
      <c r="L104" s="14"/>
      <c r="M104" s="14"/>
      <c r="N104" s="14"/>
      <c r="O104" s="6"/>
      <c r="P104" s="33"/>
      <c r="Q104" s="33"/>
      <c r="R104" s="33"/>
      <c r="S104" s="33"/>
      <c r="T104" s="33"/>
      <c r="V104" s="9" t="str">
        <f t="shared" si="0"/>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135" t="s">
        <v>1026</v>
      </c>
      <c r="B116" s="135"/>
      <c r="C116" s="135"/>
      <c r="D116" s="135"/>
      <c r="E116" s="135"/>
      <c r="F116" s="135"/>
    </row>
    <row r="125" spans="1:22" x14ac:dyDescent="0.25">
      <c r="F125" s="27" t="s">
        <v>295</v>
      </c>
    </row>
  </sheetData>
  <mergeCells count="2">
    <mergeCell ref="A116:F116"/>
    <mergeCell ref="A3:O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ColWidth="9.125" defaultRowHeight="15" x14ac:dyDescent="0.25"/>
  <cols>
    <col min="1" max="1" width="4.875" style="27" customWidth="1"/>
    <col min="2" max="2" width="11.125" style="27" hidden="1" customWidth="1"/>
    <col min="3" max="3" width="22.625" style="27" hidden="1" customWidth="1"/>
    <col min="4" max="4" width="12.875" style="27" customWidth="1"/>
    <col min="5" max="5" width="10.375" style="27" customWidth="1"/>
    <col min="6" max="6" width="24" style="27" customWidth="1"/>
    <col min="7" max="7" width="13" style="27" customWidth="1"/>
    <col min="8" max="8" width="13.875" style="27" customWidth="1"/>
    <col min="9" max="9" width="13.75" style="27" hidden="1" customWidth="1"/>
    <col min="10" max="10" width="17.75" style="27" customWidth="1"/>
    <col min="11" max="11" width="11.75" style="27" customWidth="1"/>
    <col min="12" max="12" width="10.75" style="27" customWidth="1"/>
    <col min="13" max="13" width="12.625" style="27" customWidth="1"/>
    <col min="14" max="14" width="12" style="27" customWidth="1"/>
    <col min="15" max="19" width="0" style="27" hidden="1" customWidth="1"/>
    <col min="20" max="20" width="9.125" style="27"/>
    <col min="21" max="21" width="0" style="27" hidden="1" customWidth="1"/>
    <col min="22" max="16384" width="9.125" style="27"/>
  </cols>
  <sheetData>
    <row r="1" spans="1:21" ht="16.5" x14ac:dyDescent="0.25">
      <c r="A1" s="22" t="s">
        <v>0</v>
      </c>
      <c r="B1" s="20"/>
      <c r="C1" s="20"/>
      <c r="D1" s="20"/>
      <c r="E1" s="20"/>
      <c r="F1" s="20"/>
      <c r="G1" s="20"/>
      <c r="H1" s="20"/>
      <c r="I1" s="20"/>
      <c r="J1" s="20"/>
      <c r="K1" s="20"/>
      <c r="L1" s="20"/>
      <c r="M1" s="20"/>
    </row>
    <row r="2" spans="1:21" ht="15.75" x14ac:dyDescent="0.25">
      <c r="A2" s="23" t="s">
        <v>192</v>
      </c>
      <c r="B2" s="20"/>
      <c r="C2" s="20"/>
      <c r="D2" s="20"/>
      <c r="E2" s="20"/>
      <c r="F2" s="20"/>
      <c r="G2" s="20"/>
      <c r="H2" s="20"/>
      <c r="I2" s="20"/>
      <c r="J2" s="20"/>
      <c r="K2" s="20"/>
      <c r="L2" s="20"/>
      <c r="M2" s="20"/>
    </row>
    <row r="3" spans="1:21" ht="49.5" customHeight="1" x14ac:dyDescent="0.25">
      <c r="A3" s="136" t="s">
        <v>193</v>
      </c>
      <c r="B3" s="136"/>
      <c r="C3" s="136"/>
      <c r="D3" s="136"/>
      <c r="E3" s="136"/>
      <c r="F3" s="136"/>
      <c r="G3" s="136"/>
      <c r="H3" s="136"/>
      <c r="I3" s="136"/>
      <c r="J3" s="136"/>
      <c r="K3" s="136"/>
      <c r="L3" s="136"/>
      <c r="M3" s="136"/>
      <c r="N3" s="136"/>
    </row>
    <row r="4" spans="1:21" s="29" customFormat="1" ht="36" customHeight="1" x14ac:dyDescent="0.2">
      <c r="A4" s="24" t="s">
        <v>1</v>
      </c>
      <c r="B4" s="24" t="s">
        <v>2</v>
      </c>
      <c r="C4" s="24" t="s">
        <v>3</v>
      </c>
      <c r="D4" s="24" t="s">
        <v>3</v>
      </c>
      <c r="E4" s="24" t="s">
        <v>4</v>
      </c>
      <c r="F4" s="21" t="s">
        <v>68</v>
      </c>
      <c r="G4" s="21" t="s">
        <v>5</v>
      </c>
      <c r="H4" s="21" t="s">
        <v>6</v>
      </c>
      <c r="I4" s="24" t="s">
        <v>66</v>
      </c>
      <c r="J4" s="24" t="s">
        <v>184</v>
      </c>
      <c r="K4" s="24" t="s">
        <v>185</v>
      </c>
      <c r="L4" s="24" t="s">
        <v>186</v>
      </c>
      <c r="M4" s="24" t="s">
        <v>187</v>
      </c>
      <c r="N4" s="24" t="s">
        <v>66</v>
      </c>
      <c r="O4" s="28"/>
      <c r="P4" s="28"/>
      <c r="Q4" s="28"/>
      <c r="R4" s="28"/>
      <c r="S4" s="28"/>
    </row>
    <row r="5" spans="1:21" ht="63" customHeight="1" x14ac:dyDescent="0.25">
      <c r="A5" s="14">
        <v>1</v>
      </c>
      <c r="B5" s="15"/>
      <c r="C5" s="15" t="s">
        <v>75</v>
      </c>
      <c r="D5" s="16" t="s">
        <v>534</v>
      </c>
      <c r="E5" s="15" t="s">
        <v>560</v>
      </c>
      <c r="F5" s="32" t="s">
        <v>583</v>
      </c>
      <c r="G5" s="15" t="s">
        <v>122</v>
      </c>
      <c r="H5" s="15" t="s">
        <v>613</v>
      </c>
      <c r="I5" s="15"/>
      <c r="J5" s="15"/>
      <c r="K5" s="15"/>
      <c r="L5" s="15"/>
      <c r="M5" s="15"/>
      <c r="N5" s="6"/>
      <c r="O5" s="33"/>
      <c r="P5" s="33"/>
      <c r="Q5" s="33"/>
      <c r="R5" s="33"/>
      <c r="S5" s="33"/>
      <c r="U5" s="19"/>
    </row>
    <row r="6" spans="1:21" ht="49.5" customHeight="1" x14ac:dyDescent="0.25">
      <c r="A6" s="14">
        <v>2</v>
      </c>
      <c r="B6" s="15"/>
      <c r="C6" s="15" t="s">
        <v>76</v>
      </c>
      <c r="D6" s="16" t="s">
        <v>535</v>
      </c>
      <c r="E6" s="15" t="s">
        <v>561</v>
      </c>
      <c r="F6" s="32" t="s">
        <v>584</v>
      </c>
      <c r="G6" s="15" t="s">
        <v>110</v>
      </c>
      <c r="H6" s="15" t="s">
        <v>613</v>
      </c>
      <c r="I6" s="15"/>
      <c r="J6" s="15"/>
      <c r="K6" s="15"/>
      <c r="L6" s="15"/>
      <c r="M6" s="15"/>
      <c r="N6" s="6"/>
      <c r="O6" s="33"/>
      <c r="P6" s="33"/>
      <c r="Q6" s="33"/>
      <c r="R6" s="33"/>
      <c r="S6" s="33"/>
      <c r="U6" s="19"/>
    </row>
    <row r="7" spans="1:21" ht="49.5" customHeight="1" x14ac:dyDescent="0.25">
      <c r="A7" s="14">
        <v>3</v>
      </c>
      <c r="B7" s="15"/>
      <c r="C7" s="15" t="s">
        <v>77</v>
      </c>
      <c r="D7" s="16" t="s">
        <v>536</v>
      </c>
      <c r="E7" s="15" t="s">
        <v>46</v>
      </c>
      <c r="F7" s="32" t="s">
        <v>585</v>
      </c>
      <c r="G7" s="15" t="s">
        <v>110</v>
      </c>
      <c r="H7" s="15" t="s">
        <v>613</v>
      </c>
      <c r="I7" s="15"/>
      <c r="J7" s="15"/>
      <c r="K7" s="15"/>
      <c r="L7" s="15"/>
      <c r="M7" s="15"/>
      <c r="N7" s="6"/>
      <c r="O7" s="33"/>
      <c r="P7" s="33"/>
      <c r="Q7" s="33"/>
      <c r="R7" s="33"/>
      <c r="S7" s="33"/>
      <c r="U7" s="19"/>
    </row>
    <row r="8" spans="1:21" ht="49.5" customHeight="1" x14ac:dyDescent="0.25">
      <c r="A8" s="14">
        <v>4</v>
      </c>
      <c r="B8" s="15"/>
      <c r="C8" s="15" t="s">
        <v>78</v>
      </c>
      <c r="D8" s="16" t="s">
        <v>537</v>
      </c>
      <c r="E8" s="15" t="s">
        <v>562</v>
      </c>
      <c r="F8" s="15" t="s">
        <v>586</v>
      </c>
      <c r="G8" s="15" t="s">
        <v>609</v>
      </c>
      <c r="H8" s="15" t="s">
        <v>613</v>
      </c>
      <c r="I8" s="15"/>
      <c r="J8" s="15"/>
      <c r="K8" s="15"/>
      <c r="L8" s="15"/>
      <c r="M8" s="15"/>
      <c r="N8" s="6"/>
      <c r="O8" s="33"/>
      <c r="P8" s="33"/>
      <c r="Q8" s="33"/>
      <c r="R8" s="33"/>
      <c r="S8" s="33"/>
      <c r="U8" s="19"/>
    </row>
    <row r="9" spans="1:21" ht="49.5" customHeight="1" x14ac:dyDescent="0.25">
      <c r="A9" s="14">
        <v>5</v>
      </c>
      <c r="B9" s="15"/>
      <c r="C9" s="15" t="s">
        <v>79</v>
      </c>
      <c r="D9" s="16" t="s">
        <v>538</v>
      </c>
      <c r="E9" s="15" t="s">
        <v>130</v>
      </c>
      <c r="F9" s="15" t="s">
        <v>587</v>
      </c>
      <c r="G9" s="15" t="s">
        <v>609</v>
      </c>
      <c r="H9" s="15" t="s">
        <v>613</v>
      </c>
      <c r="I9" s="15"/>
      <c r="J9" s="15"/>
      <c r="K9" s="15"/>
      <c r="L9" s="15"/>
      <c r="M9" s="15"/>
      <c r="N9" s="6"/>
      <c r="O9" s="33"/>
      <c r="P9" s="33"/>
      <c r="Q9" s="33"/>
      <c r="R9" s="33"/>
      <c r="S9" s="33"/>
      <c r="U9" s="19"/>
    </row>
    <row r="10" spans="1:21" ht="49.5" customHeight="1" x14ac:dyDescent="0.25">
      <c r="A10" s="14">
        <v>6</v>
      </c>
      <c r="B10" s="15"/>
      <c r="C10" s="15" t="s">
        <v>80</v>
      </c>
      <c r="D10" s="16" t="s">
        <v>539</v>
      </c>
      <c r="E10" s="15" t="s">
        <v>563</v>
      </c>
      <c r="F10" s="15" t="s">
        <v>588</v>
      </c>
      <c r="G10" s="15" t="s">
        <v>115</v>
      </c>
      <c r="H10" s="15" t="s">
        <v>613</v>
      </c>
      <c r="I10" s="15"/>
      <c r="J10" s="15"/>
      <c r="K10" s="15"/>
      <c r="L10" s="15"/>
      <c r="M10" s="15"/>
      <c r="N10" s="6"/>
      <c r="O10" s="33"/>
      <c r="P10" s="33"/>
      <c r="Q10" s="33"/>
      <c r="R10" s="33"/>
      <c r="S10" s="33"/>
      <c r="U10" s="19"/>
    </row>
    <row r="11" spans="1:21" ht="49.5" customHeight="1" x14ac:dyDescent="0.25">
      <c r="A11" s="14">
        <v>7</v>
      </c>
      <c r="B11" s="15"/>
      <c r="C11" s="15" t="s">
        <v>81</v>
      </c>
      <c r="D11" s="16" t="s">
        <v>540</v>
      </c>
      <c r="E11" s="15" t="s">
        <v>564</v>
      </c>
      <c r="F11" s="15" t="s">
        <v>589</v>
      </c>
      <c r="G11" s="15" t="s">
        <v>115</v>
      </c>
      <c r="H11" s="15" t="s">
        <v>613</v>
      </c>
      <c r="I11" s="15"/>
      <c r="J11" s="15"/>
      <c r="K11" s="15"/>
      <c r="L11" s="15"/>
      <c r="M11" s="15"/>
      <c r="N11" s="6"/>
      <c r="O11" s="33"/>
      <c r="P11" s="33"/>
      <c r="Q11" s="33"/>
      <c r="R11" s="33"/>
      <c r="S11" s="33"/>
      <c r="U11" s="19"/>
    </row>
    <row r="12" spans="1:21" ht="49.5" customHeight="1" x14ac:dyDescent="0.25">
      <c r="A12" s="14">
        <v>8</v>
      </c>
      <c r="B12" s="15"/>
      <c r="C12" s="15" t="s">
        <v>62</v>
      </c>
      <c r="D12" s="16" t="s">
        <v>541</v>
      </c>
      <c r="E12" s="15" t="s">
        <v>565</v>
      </c>
      <c r="F12" s="15" t="s">
        <v>590</v>
      </c>
      <c r="G12" s="15" t="s">
        <v>120</v>
      </c>
      <c r="H12" s="15" t="s">
        <v>613</v>
      </c>
      <c r="I12" s="15"/>
      <c r="J12" s="15"/>
      <c r="K12" s="15"/>
      <c r="L12" s="15"/>
      <c r="M12" s="15"/>
      <c r="N12" s="6"/>
      <c r="O12" s="33"/>
      <c r="P12" s="33"/>
      <c r="Q12" s="33"/>
      <c r="R12" s="33"/>
      <c r="S12" s="33"/>
      <c r="U12" s="19"/>
    </row>
    <row r="13" spans="1:21" ht="60" customHeight="1" x14ac:dyDescent="0.25">
      <c r="A13" s="14">
        <v>9</v>
      </c>
      <c r="B13" s="15"/>
      <c r="C13" s="15" t="s">
        <v>82</v>
      </c>
      <c r="D13" s="16" t="s">
        <v>542</v>
      </c>
      <c r="E13" s="15" t="s">
        <v>566</v>
      </c>
      <c r="F13" s="15" t="s">
        <v>591</v>
      </c>
      <c r="G13" s="15" t="s">
        <v>610</v>
      </c>
      <c r="H13" s="15" t="s">
        <v>613</v>
      </c>
      <c r="I13" s="15"/>
      <c r="J13" s="15"/>
      <c r="K13" s="15"/>
      <c r="L13" s="15"/>
      <c r="M13" s="15"/>
      <c r="N13" s="6"/>
      <c r="O13" s="33"/>
      <c r="P13" s="33"/>
      <c r="Q13" s="33"/>
      <c r="R13" s="33"/>
      <c r="S13" s="33"/>
      <c r="U13" s="19"/>
    </row>
    <row r="14" spans="1:21" ht="65.25" customHeight="1" x14ac:dyDescent="0.25">
      <c r="A14" s="14">
        <v>10</v>
      </c>
      <c r="B14" s="15"/>
      <c r="C14" s="15" t="s">
        <v>83</v>
      </c>
      <c r="D14" s="16" t="s">
        <v>543</v>
      </c>
      <c r="E14" s="15" t="s">
        <v>567</v>
      </c>
      <c r="F14" s="32" t="s">
        <v>592</v>
      </c>
      <c r="G14" s="15" t="s">
        <v>113</v>
      </c>
      <c r="H14" s="15" t="s">
        <v>613</v>
      </c>
      <c r="I14" s="15"/>
      <c r="J14" s="15"/>
      <c r="K14" s="15"/>
      <c r="L14" s="15"/>
      <c r="M14" s="15"/>
      <c r="N14" s="6"/>
      <c r="O14" s="33"/>
      <c r="P14" s="33"/>
      <c r="Q14" s="33"/>
      <c r="R14" s="33"/>
      <c r="S14" s="33"/>
      <c r="U14" s="19"/>
    </row>
    <row r="15" spans="1:21" ht="49.5" customHeight="1" x14ac:dyDescent="0.25">
      <c r="A15" s="14">
        <v>11</v>
      </c>
      <c r="B15" s="15"/>
      <c r="C15" s="15" t="s">
        <v>84</v>
      </c>
      <c r="D15" s="16" t="s">
        <v>544</v>
      </c>
      <c r="E15" s="15" t="s">
        <v>568</v>
      </c>
      <c r="F15" s="15" t="s">
        <v>593</v>
      </c>
      <c r="G15" s="15" t="s">
        <v>113</v>
      </c>
      <c r="H15" s="15" t="s">
        <v>613</v>
      </c>
      <c r="I15" s="15"/>
      <c r="J15" s="15"/>
      <c r="K15" s="15"/>
      <c r="L15" s="15"/>
      <c r="M15" s="15"/>
      <c r="N15" s="6"/>
      <c r="O15" s="33"/>
      <c r="P15" s="33"/>
      <c r="Q15" s="33"/>
      <c r="R15" s="33"/>
      <c r="S15" s="33"/>
      <c r="U15" s="19"/>
    </row>
    <row r="16" spans="1:21" ht="75" customHeight="1" x14ac:dyDescent="0.25">
      <c r="A16" s="14">
        <v>12</v>
      </c>
      <c r="B16" s="15"/>
      <c r="C16" s="15" t="s">
        <v>85</v>
      </c>
      <c r="D16" s="16" t="s">
        <v>545</v>
      </c>
      <c r="E16" s="15" t="s">
        <v>569</v>
      </c>
      <c r="F16" s="15" t="s">
        <v>594</v>
      </c>
      <c r="G16" s="15" t="s">
        <v>113</v>
      </c>
      <c r="H16" s="15" t="s">
        <v>613</v>
      </c>
      <c r="I16" s="15"/>
      <c r="J16" s="15"/>
      <c r="K16" s="15"/>
      <c r="L16" s="15"/>
      <c r="M16" s="15"/>
      <c r="N16" s="6"/>
      <c r="O16" s="33"/>
      <c r="P16" s="33"/>
      <c r="Q16" s="33"/>
      <c r="R16" s="33"/>
      <c r="S16" s="33"/>
      <c r="U16" s="19"/>
    </row>
    <row r="17" spans="1:21" ht="48" customHeight="1" x14ac:dyDescent="0.25">
      <c r="A17" s="14">
        <v>13</v>
      </c>
      <c r="B17" s="15"/>
      <c r="C17" s="15" t="s">
        <v>86</v>
      </c>
      <c r="D17" s="16" t="s">
        <v>546</v>
      </c>
      <c r="E17" s="15" t="s">
        <v>570</v>
      </c>
      <c r="F17" s="15" t="s">
        <v>595</v>
      </c>
      <c r="G17" s="15" t="s">
        <v>118</v>
      </c>
      <c r="H17" s="15" t="s">
        <v>613</v>
      </c>
      <c r="I17" s="15"/>
      <c r="J17" s="15"/>
      <c r="K17" s="15"/>
      <c r="L17" s="15"/>
      <c r="M17" s="15"/>
      <c r="N17" s="6"/>
      <c r="O17" s="33"/>
      <c r="P17" s="33"/>
      <c r="Q17" s="33"/>
      <c r="R17" s="33"/>
      <c r="S17" s="33"/>
      <c r="U17" s="19"/>
    </row>
    <row r="18" spans="1:21" ht="95.25" customHeight="1" x14ac:dyDescent="0.25">
      <c r="A18" s="14">
        <v>14</v>
      </c>
      <c r="B18" s="15"/>
      <c r="C18" s="15" t="s">
        <v>87</v>
      </c>
      <c r="D18" s="16" t="s">
        <v>547</v>
      </c>
      <c r="E18" s="15" t="s">
        <v>571</v>
      </c>
      <c r="F18" s="15" t="s">
        <v>596</v>
      </c>
      <c r="G18" s="15" t="s">
        <v>117</v>
      </c>
      <c r="H18" s="15" t="s">
        <v>613</v>
      </c>
      <c r="I18" s="15"/>
      <c r="J18" s="15"/>
      <c r="K18" s="15"/>
      <c r="L18" s="15"/>
      <c r="M18" s="15"/>
      <c r="N18" s="6"/>
      <c r="O18" s="33"/>
      <c r="P18" s="33"/>
      <c r="Q18" s="33"/>
      <c r="R18" s="33"/>
      <c r="S18" s="33"/>
      <c r="U18" s="19"/>
    </row>
    <row r="19" spans="1:21" ht="62.25" customHeight="1" x14ac:dyDescent="0.25">
      <c r="A19" s="14">
        <v>15</v>
      </c>
      <c r="B19" s="15"/>
      <c r="C19" s="15" t="s">
        <v>88</v>
      </c>
      <c r="D19" s="16" t="s">
        <v>548</v>
      </c>
      <c r="E19" s="15" t="s">
        <v>572</v>
      </c>
      <c r="F19" s="15" t="s">
        <v>597</v>
      </c>
      <c r="G19" s="15" t="s">
        <v>117</v>
      </c>
      <c r="H19" s="15" t="s">
        <v>613</v>
      </c>
      <c r="I19" s="15"/>
      <c r="J19" s="15"/>
      <c r="K19" s="15"/>
      <c r="L19" s="15"/>
      <c r="M19" s="15"/>
      <c r="N19" s="6"/>
      <c r="O19" s="33"/>
      <c r="P19" s="33"/>
      <c r="Q19" s="33"/>
      <c r="R19" s="33"/>
      <c r="S19" s="33"/>
      <c r="U19" s="19"/>
    </row>
    <row r="20" spans="1:21" ht="65.25" customHeight="1" x14ac:dyDescent="0.25">
      <c r="A20" s="14">
        <v>16</v>
      </c>
      <c r="B20" s="15"/>
      <c r="C20" s="15" t="s">
        <v>89</v>
      </c>
      <c r="D20" s="16" t="s">
        <v>549</v>
      </c>
      <c r="E20" s="15" t="s">
        <v>573</v>
      </c>
      <c r="F20" s="15" t="s">
        <v>598</v>
      </c>
      <c r="G20" s="15" t="s">
        <v>117</v>
      </c>
      <c r="H20" s="15" t="s">
        <v>613</v>
      </c>
      <c r="I20" s="15"/>
      <c r="J20" s="15"/>
      <c r="K20" s="15"/>
      <c r="L20" s="15"/>
      <c r="M20" s="15"/>
      <c r="N20" s="6"/>
      <c r="O20" s="33"/>
      <c r="P20" s="33"/>
      <c r="Q20" s="33"/>
      <c r="R20" s="33"/>
      <c r="S20" s="33"/>
      <c r="U20" s="19"/>
    </row>
    <row r="21" spans="1:21" ht="49.5" customHeight="1" x14ac:dyDescent="0.25">
      <c r="A21" s="14">
        <v>17</v>
      </c>
      <c r="B21" s="15"/>
      <c r="C21" s="15" t="s">
        <v>90</v>
      </c>
      <c r="D21" s="16" t="s">
        <v>550</v>
      </c>
      <c r="E21" s="15" t="s">
        <v>574</v>
      </c>
      <c r="F21" s="15" t="s">
        <v>599</v>
      </c>
      <c r="G21" s="15" t="s">
        <v>119</v>
      </c>
      <c r="H21" s="15" t="s">
        <v>613</v>
      </c>
      <c r="I21" s="15"/>
      <c r="J21" s="15"/>
      <c r="K21" s="15"/>
      <c r="L21" s="15"/>
      <c r="M21" s="15"/>
      <c r="N21" s="6"/>
      <c r="O21" s="33"/>
      <c r="P21" s="33"/>
      <c r="Q21" s="33"/>
      <c r="R21" s="33"/>
      <c r="S21" s="33"/>
      <c r="U21" s="19"/>
    </row>
    <row r="22" spans="1:21" ht="49.5" customHeight="1" x14ac:dyDescent="0.25">
      <c r="A22" s="14">
        <v>18</v>
      </c>
      <c r="B22" s="15"/>
      <c r="C22" s="15" t="s">
        <v>91</v>
      </c>
      <c r="D22" s="16" t="s">
        <v>551</v>
      </c>
      <c r="E22" s="15" t="s">
        <v>575</v>
      </c>
      <c r="F22" s="15" t="s">
        <v>600</v>
      </c>
      <c r="G22" s="15" t="s">
        <v>611</v>
      </c>
      <c r="H22" s="15" t="s">
        <v>613</v>
      </c>
      <c r="I22" s="15"/>
      <c r="J22" s="15"/>
      <c r="K22" s="15"/>
      <c r="L22" s="15"/>
      <c r="M22" s="15"/>
      <c r="N22" s="6"/>
      <c r="O22" s="33"/>
      <c r="P22" s="33"/>
      <c r="Q22" s="33"/>
      <c r="R22" s="33"/>
      <c r="S22" s="33"/>
      <c r="U22" s="19"/>
    </row>
    <row r="23" spans="1:21" ht="66" customHeight="1" x14ac:dyDescent="0.25">
      <c r="A23" s="14">
        <v>19</v>
      </c>
      <c r="B23" s="15"/>
      <c r="C23" s="15" t="s">
        <v>92</v>
      </c>
      <c r="D23" s="16" t="s">
        <v>552</v>
      </c>
      <c r="E23" s="15" t="s">
        <v>109</v>
      </c>
      <c r="F23" s="15" t="s">
        <v>601</v>
      </c>
      <c r="G23" s="15" t="s">
        <v>57</v>
      </c>
      <c r="H23" s="15" t="s">
        <v>613</v>
      </c>
      <c r="I23" s="15"/>
      <c r="J23" s="15"/>
      <c r="K23" s="15"/>
      <c r="L23" s="15"/>
      <c r="M23" s="15"/>
      <c r="N23" s="6"/>
      <c r="O23" s="33"/>
      <c r="P23" s="33"/>
      <c r="Q23" s="33"/>
      <c r="R23" s="33"/>
      <c r="S23" s="33"/>
      <c r="U23" s="19"/>
    </row>
    <row r="24" spans="1:21" ht="60" customHeight="1" x14ac:dyDescent="0.25">
      <c r="A24" s="14">
        <v>20</v>
      </c>
      <c r="B24" s="15"/>
      <c r="C24" s="15" t="s">
        <v>93</v>
      </c>
      <c r="D24" s="16" t="s">
        <v>553</v>
      </c>
      <c r="E24" s="15" t="s">
        <v>576</v>
      </c>
      <c r="F24" s="15" t="s">
        <v>602</v>
      </c>
      <c r="G24" s="15" t="s">
        <v>181</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554</v>
      </c>
      <c r="E25" s="15" t="s">
        <v>577</v>
      </c>
      <c r="F25" s="15" t="s">
        <v>603</v>
      </c>
      <c r="G25" s="15" t="s">
        <v>612</v>
      </c>
      <c r="H25" s="15" t="s">
        <v>614</v>
      </c>
      <c r="I25" s="15"/>
      <c r="J25" s="15"/>
      <c r="K25" s="15"/>
      <c r="L25" s="15"/>
      <c r="M25" s="15"/>
      <c r="N25" s="6"/>
      <c r="O25" s="33"/>
      <c r="P25" s="33"/>
      <c r="Q25" s="33"/>
      <c r="R25" s="33"/>
      <c r="S25" s="33"/>
      <c r="U25" s="19"/>
    </row>
    <row r="26" spans="1:21" ht="78" customHeight="1" x14ac:dyDescent="0.25">
      <c r="A26" s="14">
        <v>22</v>
      </c>
      <c r="B26" s="15"/>
      <c r="C26" s="15" t="s">
        <v>95</v>
      </c>
      <c r="D26" s="16" t="s">
        <v>555</v>
      </c>
      <c r="E26" s="15" t="s">
        <v>578</v>
      </c>
      <c r="F26" s="32" t="s">
        <v>604</v>
      </c>
      <c r="G26" s="15" t="s">
        <v>612</v>
      </c>
      <c r="H26" s="15" t="s">
        <v>613</v>
      </c>
      <c r="I26" s="15"/>
      <c r="J26" s="15"/>
      <c r="K26" s="15"/>
      <c r="L26" s="15"/>
      <c r="M26" s="15"/>
      <c r="N26" s="6"/>
      <c r="O26" s="33"/>
      <c r="P26" s="33"/>
      <c r="Q26" s="33"/>
      <c r="R26" s="33"/>
      <c r="S26" s="33"/>
      <c r="U26" s="19"/>
    </row>
    <row r="27" spans="1:21" ht="49.5" customHeight="1" x14ac:dyDescent="0.25">
      <c r="A27" s="14">
        <v>23</v>
      </c>
      <c r="B27" s="15"/>
      <c r="C27" s="15" t="s">
        <v>96</v>
      </c>
      <c r="D27" s="16" t="s">
        <v>556</v>
      </c>
      <c r="E27" s="15" t="s">
        <v>579</v>
      </c>
      <c r="F27" s="15" t="s">
        <v>605</v>
      </c>
      <c r="G27" s="15" t="s">
        <v>111</v>
      </c>
      <c r="H27" s="15" t="s">
        <v>613</v>
      </c>
      <c r="I27" s="15"/>
      <c r="J27" s="15"/>
      <c r="K27" s="15"/>
      <c r="L27" s="15"/>
      <c r="M27" s="15"/>
      <c r="N27" s="6"/>
      <c r="O27" s="33"/>
      <c r="P27" s="33"/>
      <c r="Q27" s="33"/>
      <c r="R27" s="33"/>
      <c r="S27" s="33"/>
      <c r="U27" s="19"/>
    </row>
    <row r="28" spans="1:21" ht="106.5" customHeight="1" x14ac:dyDescent="0.25">
      <c r="A28" s="14">
        <v>24</v>
      </c>
      <c r="B28" s="15"/>
      <c r="C28" s="15" t="s">
        <v>97</v>
      </c>
      <c r="D28" s="16" t="s">
        <v>557</v>
      </c>
      <c r="E28" s="15" t="s">
        <v>580</v>
      </c>
      <c r="F28" s="32" t="s">
        <v>606</v>
      </c>
      <c r="G28" s="15" t="s">
        <v>112</v>
      </c>
      <c r="H28" s="15" t="s">
        <v>613</v>
      </c>
      <c r="I28" s="15"/>
      <c r="J28" s="15"/>
      <c r="K28" s="15"/>
      <c r="L28" s="15"/>
      <c r="M28" s="15"/>
      <c r="N28" s="6"/>
      <c r="O28" s="33"/>
      <c r="P28" s="33"/>
      <c r="Q28" s="33"/>
      <c r="R28" s="33"/>
      <c r="S28" s="33"/>
      <c r="U28" s="19"/>
    </row>
    <row r="29" spans="1:21" ht="62.25" customHeight="1" x14ac:dyDescent="0.25">
      <c r="A29" s="14">
        <v>25</v>
      </c>
      <c r="B29" s="15"/>
      <c r="C29" s="15" t="s">
        <v>98</v>
      </c>
      <c r="D29" s="16" t="s">
        <v>558</v>
      </c>
      <c r="E29" s="15" t="s">
        <v>581</v>
      </c>
      <c r="F29" s="15" t="s">
        <v>607</v>
      </c>
      <c r="G29" s="15" t="s">
        <v>112</v>
      </c>
      <c r="H29" s="15" t="s">
        <v>613</v>
      </c>
      <c r="I29" s="15"/>
      <c r="J29" s="15"/>
      <c r="K29" s="15"/>
      <c r="L29" s="15"/>
      <c r="M29" s="15"/>
      <c r="N29" s="6"/>
      <c r="O29" s="33"/>
      <c r="P29" s="33"/>
      <c r="Q29" s="33"/>
      <c r="R29" s="33"/>
      <c r="S29" s="33"/>
      <c r="U29" s="19"/>
    </row>
    <row r="30" spans="1:21" ht="49.5" customHeight="1" x14ac:dyDescent="0.25">
      <c r="A30" s="14">
        <v>26</v>
      </c>
      <c r="B30" s="15"/>
      <c r="C30" s="15" t="s">
        <v>99</v>
      </c>
      <c r="D30" s="16" t="s">
        <v>559</v>
      </c>
      <c r="E30" s="15" t="s">
        <v>582</v>
      </c>
      <c r="F30" s="15" t="s">
        <v>608</v>
      </c>
      <c r="G30" s="15" t="s">
        <v>112</v>
      </c>
      <c r="H30" s="15" t="s">
        <v>613</v>
      </c>
      <c r="I30" s="15"/>
      <c r="J30" s="15"/>
      <c r="K30" s="15"/>
      <c r="L30" s="15"/>
      <c r="M30" s="15"/>
      <c r="N30" s="6"/>
      <c r="O30" s="33"/>
      <c r="P30" s="33"/>
      <c r="Q30" s="33"/>
      <c r="R30" s="33"/>
      <c r="S30" s="33"/>
      <c r="U30" s="19"/>
    </row>
    <row r="31" spans="1:21" ht="49.5" customHeight="1" x14ac:dyDescent="0.25">
      <c r="A31" s="14">
        <v>27</v>
      </c>
      <c r="B31" s="15"/>
      <c r="C31" s="15"/>
      <c r="D31" s="16" t="s">
        <v>615</v>
      </c>
      <c r="E31" s="15" t="s">
        <v>669</v>
      </c>
      <c r="F31" s="15" t="s">
        <v>1027</v>
      </c>
      <c r="G31" s="15" t="s">
        <v>122</v>
      </c>
      <c r="H31" s="15" t="s">
        <v>613</v>
      </c>
      <c r="I31" s="15"/>
      <c r="J31" s="15"/>
      <c r="K31" s="15"/>
      <c r="L31" s="15"/>
      <c r="M31" s="15"/>
      <c r="N31" s="6"/>
      <c r="O31" s="33"/>
      <c r="P31" s="33"/>
      <c r="Q31" s="33"/>
      <c r="R31" s="33"/>
      <c r="S31" s="33"/>
      <c r="U31" s="19"/>
    </row>
    <row r="32" spans="1:21" ht="49.5" customHeight="1" x14ac:dyDescent="0.25">
      <c r="A32" s="14">
        <v>28</v>
      </c>
      <c r="B32" s="15"/>
      <c r="C32" s="15"/>
      <c r="D32" s="16" t="s">
        <v>616</v>
      </c>
      <c r="E32" s="15" t="s">
        <v>670</v>
      </c>
      <c r="F32" s="15" t="s">
        <v>1028</v>
      </c>
      <c r="G32" s="15" t="s">
        <v>122</v>
      </c>
      <c r="H32" s="15" t="s">
        <v>613</v>
      </c>
      <c r="I32" s="15"/>
      <c r="J32" s="15"/>
      <c r="K32" s="15"/>
      <c r="L32" s="15"/>
      <c r="M32" s="15"/>
      <c r="N32" s="6"/>
      <c r="O32" s="33"/>
      <c r="P32" s="33"/>
      <c r="Q32" s="33"/>
      <c r="R32" s="33"/>
      <c r="S32" s="33"/>
      <c r="U32" s="19"/>
    </row>
    <row r="33" spans="1:21" ht="49.5" customHeight="1" x14ac:dyDescent="0.25">
      <c r="A33" s="14">
        <v>29</v>
      </c>
      <c r="B33" s="15"/>
      <c r="C33" s="15"/>
      <c r="D33" s="16" t="s">
        <v>617</v>
      </c>
      <c r="E33" s="15" t="s">
        <v>671</v>
      </c>
      <c r="F33" s="15" t="s">
        <v>1029</v>
      </c>
      <c r="G33" s="15" t="s">
        <v>110</v>
      </c>
      <c r="H33" s="15" t="s">
        <v>613</v>
      </c>
      <c r="I33" s="15"/>
      <c r="J33" s="15"/>
      <c r="K33" s="15"/>
      <c r="L33" s="15"/>
      <c r="M33" s="15"/>
      <c r="N33" s="6"/>
      <c r="O33" s="33"/>
      <c r="P33" s="33"/>
      <c r="Q33" s="33"/>
      <c r="R33" s="33"/>
      <c r="S33" s="33"/>
      <c r="U33" s="19"/>
    </row>
    <row r="34" spans="1:21" ht="49.5" customHeight="1" x14ac:dyDescent="0.25">
      <c r="A34" s="14">
        <v>30</v>
      </c>
      <c r="B34" s="15"/>
      <c r="C34" s="15"/>
      <c r="D34" s="16" t="s">
        <v>618</v>
      </c>
      <c r="E34" s="15" t="s">
        <v>672</v>
      </c>
      <c r="F34" s="15" t="s">
        <v>1030</v>
      </c>
      <c r="G34" s="15" t="s">
        <v>110</v>
      </c>
      <c r="H34" s="15" t="s">
        <v>613</v>
      </c>
      <c r="I34" s="15"/>
      <c r="J34" s="15"/>
      <c r="K34" s="15"/>
      <c r="L34" s="15"/>
      <c r="M34" s="15"/>
      <c r="N34" s="6"/>
      <c r="O34" s="33"/>
      <c r="P34" s="33"/>
      <c r="Q34" s="33"/>
      <c r="R34" s="33"/>
      <c r="S34" s="33"/>
      <c r="U34" s="19"/>
    </row>
    <row r="35" spans="1:21" ht="49.5" customHeight="1" x14ac:dyDescent="0.25">
      <c r="A35" s="14">
        <v>31</v>
      </c>
      <c r="B35" s="15"/>
      <c r="C35" s="15"/>
      <c r="D35" s="16" t="s">
        <v>619</v>
      </c>
      <c r="E35" s="15" t="s">
        <v>673</v>
      </c>
      <c r="F35" s="15" t="s">
        <v>1031</v>
      </c>
      <c r="G35" s="15" t="s">
        <v>110</v>
      </c>
      <c r="H35" s="15" t="s">
        <v>613</v>
      </c>
      <c r="I35" s="15"/>
      <c r="J35" s="15"/>
      <c r="K35" s="15"/>
      <c r="L35" s="15"/>
      <c r="M35" s="15"/>
      <c r="N35" s="6"/>
      <c r="O35" s="33"/>
      <c r="P35" s="33"/>
      <c r="Q35" s="33"/>
      <c r="R35" s="33"/>
      <c r="S35" s="33"/>
      <c r="U35" s="19"/>
    </row>
    <row r="36" spans="1:21" ht="49.5" customHeight="1" x14ac:dyDescent="0.25">
      <c r="A36" s="14">
        <v>32</v>
      </c>
      <c r="B36" s="15"/>
      <c r="C36" s="15"/>
      <c r="D36" s="16" t="s">
        <v>620</v>
      </c>
      <c r="E36" s="15" t="s">
        <v>674</v>
      </c>
      <c r="F36" s="15" t="s">
        <v>1032</v>
      </c>
      <c r="G36" s="15" t="s">
        <v>609</v>
      </c>
      <c r="H36" s="15" t="s">
        <v>613</v>
      </c>
      <c r="I36" s="15"/>
      <c r="J36" s="15"/>
      <c r="K36" s="15"/>
      <c r="L36" s="15"/>
      <c r="M36" s="15"/>
      <c r="N36" s="6"/>
      <c r="O36" s="33"/>
      <c r="P36" s="33"/>
      <c r="Q36" s="33"/>
      <c r="R36" s="33"/>
      <c r="S36" s="33"/>
      <c r="U36" s="19"/>
    </row>
    <row r="37" spans="1:21" ht="49.5" customHeight="1" x14ac:dyDescent="0.25">
      <c r="A37" s="14">
        <v>33</v>
      </c>
      <c r="B37" s="15"/>
      <c r="C37" s="15"/>
      <c r="D37" s="16" t="s">
        <v>621</v>
      </c>
      <c r="E37" s="15" t="s">
        <v>675</v>
      </c>
      <c r="F37" s="15" t="s">
        <v>1033</v>
      </c>
      <c r="G37" s="15" t="s">
        <v>121</v>
      </c>
      <c r="H37" s="15" t="s">
        <v>613</v>
      </c>
      <c r="I37" s="15"/>
      <c r="J37" s="15"/>
      <c r="K37" s="15"/>
      <c r="L37" s="15"/>
      <c r="M37" s="15"/>
      <c r="N37" s="6"/>
      <c r="O37" s="33"/>
      <c r="P37" s="33"/>
      <c r="Q37" s="33"/>
      <c r="R37" s="33"/>
      <c r="S37" s="33"/>
      <c r="U37" s="19"/>
    </row>
    <row r="38" spans="1:21" ht="49.5" customHeight="1" x14ac:dyDescent="0.25">
      <c r="A38" s="14">
        <v>34</v>
      </c>
      <c r="B38" s="15"/>
      <c r="C38" s="15"/>
      <c r="D38" s="16" t="s">
        <v>622</v>
      </c>
      <c r="E38" s="15" t="s">
        <v>676</v>
      </c>
      <c r="F38" s="15" t="s">
        <v>1034</v>
      </c>
      <c r="G38" s="15" t="s">
        <v>121</v>
      </c>
      <c r="H38" s="15" t="s">
        <v>613</v>
      </c>
      <c r="I38" s="15"/>
      <c r="J38" s="15"/>
      <c r="K38" s="15"/>
      <c r="L38" s="15"/>
      <c r="M38" s="15"/>
      <c r="N38" s="6"/>
      <c r="O38" s="33"/>
      <c r="P38" s="33"/>
      <c r="Q38" s="33"/>
      <c r="R38" s="33"/>
      <c r="S38" s="33"/>
      <c r="U38" s="19"/>
    </row>
    <row r="39" spans="1:21" ht="49.5" customHeight="1" x14ac:dyDescent="0.25">
      <c r="A39" s="14">
        <v>35</v>
      </c>
      <c r="B39" s="15"/>
      <c r="C39" s="15"/>
      <c r="D39" s="16" t="s">
        <v>623</v>
      </c>
      <c r="E39" s="15" t="s">
        <v>108</v>
      </c>
      <c r="F39" s="15" t="s">
        <v>1035</v>
      </c>
      <c r="G39" s="15" t="s">
        <v>121</v>
      </c>
      <c r="H39" s="15" t="s">
        <v>613</v>
      </c>
      <c r="I39" s="15"/>
      <c r="J39" s="15"/>
      <c r="K39" s="15"/>
      <c r="L39" s="15"/>
      <c r="M39" s="15"/>
      <c r="N39" s="6"/>
      <c r="O39" s="33"/>
      <c r="P39" s="33"/>
      <c r="Q39" s="33"/>
      <c r="R39" s="33"/>
      <c r="S39" s="33"/>
      <c r="U39" s="19"/>
    </row>
    <row r="40" spans="1:21" ht="49.5" customHeight="1" x14ac:dyDescent="0.25">
      <c r="A40" s="14">
        <v>36</v>
      </c>
      <c r="B40" s="15"/>
      <c r="C40" s="15"/>
      <c r="D40" s="16" t="s">
        <v>624</v>
      </c>
      <c r="E40" s="15" t="s">
        <v>179</v>
      </c>
      <c r="F40" s="15" t="s">
        <v>1036</v>
      </c>
      <c r="G40" s="15" t="s">
        <v>660</v>
      </c>
      <c r="H40" s="15" t="s">
        <v>712</v>
      </c>
      <c r="I40" s="15"/>
      <c r="J40" s="15"/>
      <c r="K40" s="15"/>
      <c r="L40" s="15"/>
      <c r="M40" s="15"/>
      <c r="N40" s="6"/>
      <c r="O40" s="33"/>
      <c r="P40" s="33"/>
      <c r="Q40" s="33"/>
      <c r="R40" s="33"/>
      <c r="S40" s="33"/>
      <c r="U40" s="19"/>
    </row>
    <row r="41" spans="1:21" ht="49.5" customHeight="1" x14ac:dyDescent="0.25">
      <c r="A41" s="14">
        <v>37</v>
      </c>
      <c r="B41" s="15"/>
      <c r="C41" s="15"/>
      <c r="D41" s="16" t="s">
        <v>625</v>
      </c>
      <c r="E41" s="15" t="s">
        <v>677</v>
      </c>
      <c r="F41" s="15" t="s">
        <v>1037</v>
      </c>
      <c r="G41" s="15" t="s">
        <v>660</v>
      </c>
      <c r="H41" s="15" t="s">
        <v>712</v>
      </c>
      <c r="I41" s="15"/>
      <c r="J41" s="15"/>
      <c r="K41" s="15"/>
      <c r="L41" s="15"/>
      <c r="M41" s="15"/>
      <c r="N41" s="6"/>
      <c r="O41" s="33"/>
      <c r="P41" s="33"/>
      <c r="Q41" s="33"/>
      <c r="R41" s="33"/>
      <c r="S41" s="33"/>
      <c r="U41" s="19"/>
    </row>
    <row r="42" spans="1:21" ht="49.5" customHeight="1" x14ac:dyDescent="0.25">
      <c r="A42" s="14">
        <v>38</v>
      </c>
      <c r="B42" s="15"/>
      <c r="C42" s="15"/>
      <c r="D42" s="16" t="s">
        <v>555</v>
      </c>
      <c r="E42" s="15" t="s">
        <v>678</v>
      </c>
      <c r="F42" s="15" t="s">
        <v>1038</v>
      </c>
      <c r="G42" s="15" t="s">
        <v>115</v>
      </c>
      <c r="H42" s="15" t="s">
        <v>613</v>
      </c>
      <c r="I42" s="15"/>
      <c r="J42" s="15"/>
      <c r="K42" s="15"/>
      <c r="L42" s="15"/>
      <c r="M42" s="15"/>
      <c r="N42" s="6"/>
      <c r="O42" s="33"/>
      <c r="P42" s="33"/>
      <c r="Q42" s="33"/>
      <c r="R42" s="33"/>
      <c r="S42" s="33"/>
      <c r="U42" s="19"/>
    </row>
    <row r="43" spans="1:21" ht="49.5" customHeight="1" x14ac:dyDescent="0.25">
      <c r="A43" s="14">
        <v>39</v>
      </c>
      <c r="B43" s="15"/>
      <c r="C43" s="15"/>
      <c r="D43" s="16" t="s">
        <v>626</v>
      </c>
      <c r="E43" s="15" t="s">
        <v>679</v>
      </c>
      <c r="F43" s="15" t="s">
        <v>1039</v>
      </c>
      <c r="G43" s="15" t="s">
        <v>120</v>
      </c>
      <c r="H43" s="15" t="s">
        <v>613</v>
      </c>
      <c r="I43" s="15"/>
      <c r="J43" s="15"/>
      <c r="K43" s="15"/>
      <c r="L43" s="15"/>
      <c r="M43" s="15"/>
      <c r="N43" s="6"/>
      <c r="O43" s="33"/>
      <c r="P43" s="33"/>
      <c r="Q43" s="33"/>
      <c r="R43" s="33"/>
      <c r="S43" s="33"/>
      <c r="U43" s="19"/>
    </row>
    <row r="44" spans="1:21" ht="49.5" customHeight="1" x14ac:dyDescent="0.25">
      <c r="A44" s="14">
        <v>40</v>
      </c>
      <c r="B44" s="15"/>
      <c r="C44" s="15"/>
      <c r="D44" s="16" t="s">
        <v>627</v>
      </c>
      <c r="E44" s="15" t="s">
        <v>680</v>
      </c>
      <c r="F44" s="15" t="s">
        <v>1040</v>
      </c>
      <c r="G44" s="15" t="s">
        <v>661</v>
      </c>
      <c r="H44" s="15" t="s">
        <v>613</v>
      </c>
      <c r="I44" s="15"/>
      <c r="J44" s="15"/>
      <c r="K44" s="15"/>
      <c r="L44" s="15"/>
      <c r="M44" s="15"/>
      <c r="N44" s="6"/>
      <c r="O44" s="33"/>
      <c r="P44" s="33"/>
      <c r="Q44" s="33"/>
      <c r="R44" s="33"/>
      <c r="S44" s="33"/>
      <c r="U44" s="19"/>
    </row>
    <row r="45" spans="1:21" ht="49.5" customHeight="1" x14ac:dyDescent="0.25">
      <c r="A45" s="14">
        <v>41</v>
      </c>
      <c r="B45" s="15"/>
      <c r="C45" s="15"/>
      <c r="D45" s="16" t="s">
        <v>628</v>
      </c>
      <c r="E45" s="15" t="s">
        <v>681</v>
      </c>
      <c r="F45" s="15" t="s">
        <v>1041</v>
      </c>
      <c r="G45" s="15" t="s">
        <v>661</v>
      </c>
      <c r="H45" s="15" t="s">
        <v>613</v>
      </c>
      <c r="I45" s="15"/>
      <c r="J45" s="15"/>
      <c r="K45" s="15"/>
      <c r="L45" s="15"/>
      <c r="M45" s="15"/>
      <c r="N45" s="6"/>
      <c r="O45" s="33"/>
      <c r="P45" s="33"/>
      <c r="Q45" s="33"/>
      <c r="R45" s="33"/>
      <c r="S45" s="33"/>
      <c r="U45" s="19"/>
    </row>
    <row r="46" spans="1:21" ht="49.5" customHeight="1" x14ac:dyDescent="0.25">
      <c r="A46" s="14">
        <v>42</v>
      </c>
      <c r="B46" s="15"/>
      <c r="C46" s="15"/>
      <c r="D46" s="16" t="s">
        <v>629</v>
      </c>
      <c r="E46" s="15" t="s">
        <v>682</v>
      </c>
      <c r="F46" s="15" t="s">
        <v>1042</v>
      </c>
      <c r="G46" s="15" t="s">
        <v>661</v>
      </c>
      <c r="H46" s="15" t="s">
        <v>613</v>
      </c>
      <c r="I46" s="15"/>
      <c r="J46" s="15"/>
      <c r="K46" s="15"/>
      <c r="L46" s="15"/>
      <c r="M46" s="15"/>
      <c r="N46" s="6"/>
      <c r="O46" s="33"/>
      <c r="P46" s="33"/>
      <c r="Q46" s="33"/>
      <c r="R46" s="33"/>
      <c r="S46" s="33"/>
      <c r="U46" s="19"/>
    </row>
    <row r="47" spans="1:21" ht="49.5" customHeight="1" x14ac:dyDescent="0.25">
      <c r="A47" s="14">
        <v>43</v>
      </c>
      <c r="B47" s="15"/>
      <c r="C47" s="15"/>
      <c r="D47" s="16" t="s">
        <v>630</v>
      </c>
      <c r="E47" s="15" t="s">
        <v>683</v>
      </c>
      <c r="F47" s="15" t="s">
        <v>1043</v>
      </c>
      <c r="G47" s="15" t="s">
        <v>661</v>
      </c>
      <c r="H47" s="15" t="s">
        <v>613</v>
      </c>
      <c r="I47" s="15"/>
      <c r="J47" s="15"/>
      <c r="K47" s="15"/>
      <c r="L47" s="15"/>
      <c r="M47" s="15"/>
      <c r="N47" s="6"/>
      <c r="O47" s="33"/>
      <c r="P47" s="33"/>
      <c r="Q47" s="33"/>
      <c r="R47" s="33"/>
      <c r="S47" s="33"/>
      <c r="U47" s="19"/>
    </row>
    <row r="48" spans="1:21" ht="49.5" customHeight="1" x14ac:dyDescent="0.25">
      <c r="A48" s="14">
        <v>44</v>
      </c>
      <c r="B48" s="15"/>
      <c r="C48" s="15"/>
      <c r="D48" s="16" t="s">
        <v>631</v>
      </c>
      <c r="E48" s="15" t="s">
        <v>684</v>
      </c>
      <c r="F48" s="15" t="s">
        <v>1044</v>
      </c>
      <c r="G48" s="15" t="s">
        <v>661</v>
      </c>
      <c r="H48" s="15" t="s">
        <v>613</v>
      </c>
      <c r="I48" s="15"/>
      <c r="J48" s="15"/>
      <c r="K48" s="15"/>
      <c r="L48" s="15"/>
      <c r="M48" s="15"/>
      <c r="N48" s="6"/>
      <c r="O48" s="33"/>
      <c r="P48" s="33"/>
      <c r="Q48" s="33"/>
      <c r="R48" s="33"/>
      <c r="S48" s="33"/>
      <c r="U48" s="19"/>
    </row>
    <row r="49" spans="1:21" ht="49.5" customHeight="1" x14ac:dyDescent="0.25">
      <c r="A49" s="14">
        <v>45</v>
      </c>
      <c r="B49" s="15"/>
      <c r="C49" s="15"/>
      <c r="D49" s="16" t="s">
        <v>632</v>
      </c>
      <c r="E49" s="15" t="s">
        <v>328</v>
      </c>
      <c r="F49" s="15" t="s">
        <v>1045</v>
      </c>
      <c r="G49" s="15" t="s">
        <v>662</v>
      </c>
      <c r="H49" s="15" t="s">
        <v>713</v>
      </c>
      <c r="I49" s="15"/>
      <c r="J49" s="15"/>
      <c r="K49" s="15"/>
      <c r="L49" s="15"/>
      <c r="M49" s="15"/>
      <c r="N49" s="6"/>
      <c r="O49" s="33"/>
      <c r="P49" s="33"/>
      <c r="Q49" s="33"/>
      <c r="R49" s="33"/>
      <c r="S49" s="33"/>
      <c r="U49" s="19"/>
    </row>
    <row r="50" spans="1:21" ht="49.5" customHeight="1" x14ac:dyDescent="0.25">
      <c r="A50" s="14">
        <v>46</v>
      </c>
      <c r="B50" s="15"/>
      <c r="C50" s="15"/>
      <c r="D50" s="16" t="s">
        <v>633</v>
      </c>
      <c r="E50" s="15" t="s">
        <v>685</v>
      </c>
      <c r="F50" s="15" t="s">
        <v>1046</v>
      </c>
      <c r="G50" s="15" t="s">
        <v>662</v>
      </c>
      <c r="H50" s="15" t="s">
        <v>713</v>
      </c>
      <c r="I50" s="15"/>
      <c r="J50" s="15"/>
      <c r="K50" s="15"/>
      <c r="L50" s="15"/>
      <c r="M50" s="15"/>
      <c r="N50" s="6"/>
      <c r="O50" s="33"/>
      <c r="P50" s="33"/>
      <c r="Q50" s="33"/>
      <c r="R50" s="33"/>
      <c r="S50" s="33"/>
      <c r="U50" s="19"/>
    </row>
    <row r="51" spans="1:21" ht="49.5" customHeight="1" x14ac:dyDescent="0.25">
      <c r="A51" s="14">
        <v>47</v>
      </c>
      <c r="B51" s="15"/>
      <c r="C51" s="15"/>
      <c r="D51" s="16" t="s">
        <v>634</v>
      </c>
      <c r="E51" s="15" t="s">
        <v>686</v>
      </c>
      <c r="F51" s="15" t="s">
        <v>1047</v>
      </c>
      <c r="G51" s="15" t="s">
        <v>610</v>
      </c>
      <c r="H51" s="15" t="s">
        <v>613</v>
      </c>
      <c r="I51" s="15"/>
      <c r="J51" s="15"/>
      <c r="K51" s="15"/>
      <c r="L51" s="15"/>
      <c r="M51" s="15"/>
      <c r="N51" s="6"/>
      <c r="O51" s="33"/>
      <c r="P51" s="33"/>
      <c r="Q51" s="33"/>
      <c r="R51" s="33"/>
      <c r="S51" s="33"/>
      <c r="U51" s="19"/>
    </row>
    <row r="52" spans="1:21" ht="49.5" customHeight="1" x14ac:dyDescent="0.25">
      <c r="A52" s="14">
        <v>48</v>
      </c>
      <c r="B52" s="15"/>
      <c r="C52" s="15"/>
      <c r="D52" s="16" t="s">
        <v>635</v>
      </c>
      <c r="E52" s="15" t="s">
        <v>687</v>
      </c>
      <c r="F52" s="15" t="s">
        <v>1048</v>
      </c>
      <c r="G52" s="15" t="s">
        <v>610</v>
      </c>
      <c r="H52" s="15" t="s">
        <v>613</v>
      </c>
      <c r="I52" s="15"/>
      <c r="J52" s="15"/>
      <c r="K52" s="15"/>
      <c r="L52" s="15"/>
      <c r="M52" s="15"/>
      <c r="N52" s="6"/>
      <c r="O52" s="33"/>
      <c r="P52" s="33"/>
      <c r="Q52" s="33"/>
      <c r="R52" s="33"/>
      <c r="S52" s="33"/>
      <c r="U52" s="19"/>
    </row>
    <row r="53" spans="1:21" ht="49.5" customHeight="1" x14ac:dyDescent="0.25">
      <c r="A53" s="14">
        <v>49</v>
      </c>
      <c r="B53" s="15"/>
      <c r="C53" s="15"/>
      <c r="D53" s="16" t="s">
        <v>636</v>
      </c>
      <c r="E53" s="15" t="s">
        <v>688</v>
      </c>
      <c r="F53" s="15" t="s">
        <v>1049</v>
      </c>
      <c r="G53" s="15" t="s">
        <v>663</v>
      </c>
      <c r="H53" s="15" t="s">
        <v>714</v>
      </c>
      <c r="I53" s="15"/>
      <c r="J53" s="15"/>
      <c r="K53" s="15"/>
      <c r="L53" s="15"/>
      <c r="M53" s="15"/>
      <c r="N53" s="6"/>
      <c r="O53" s="33"/>
      <c r="P53" s="33"/>
      <c r="Q53" s="33"/>
      <c r="R53" s="33"/>
      <c r="S53" s="33"/>
      <c r="U53" s="19"/>
    </row>
    <row r="54" spans="1:21" ht="49.5" customHeight="1" x14ac:dyDescent="0.25">
      <c r="A54" s="14">
        <v>50</v>
      </c>
      <c r="B54" s="15"/>
      <c r="C54" s="15"/>
      <c r="D54" s="16" t="s">
        <v>637</v>
      </c>
      <c r="E54" s="15" t="s">
        <v>689</v>
      </c>
      <c r="F54" s="15" t="s">
        <v>1050</v>
      </c>
      <c r="G54" s="15" t="s">
        <v>664</v>
      </c>
      <c r="H54" s="15" t="s">
        <v>715</v>
      </c>
      <c r="I54" s="15"/>
      <c r="J54" s="15"/>
      <c r="K54" s="15"/>
      <c r="L54" s="15"/>
      <c r="M54" s="15"/>
      <c r="N54" s="6"/>
      <c r="O54" s="33"/>
      <c r="P54" s="33"/>
      <c r="Q54" s="33"/>
      <c r="R54" s="33"/>
      <c r="S54" s="33"/>
      <c r="U54" s="19"/>
    </row>
    <row r="55" spans="1:21" ht="49.5" customHeight="1" x14ac:dyDescent="0.25">
      <c r="A55" s="14">
        <v>51</v>
      </c>
      <c r="B55" s="15"/>
      <c r="C55" s="15"/>
      <c r="D55" s="16" t="s">
        <v>638</v>
      </c>
      <c r="E55" s="15" t="s">
        <v>690</v>
      </c>
      <c r="F55" s="15" t="s">
        <v>1051</v>
      </c>
      <c r="G55" s="15" t="s">
        <v>118</v>
      </c>
      <c r="H55" s="15" t="s">
        <v>613</v>
      </c>
      <c r="I55" s="15"/>
      <c r="J55" s="15"/>
      <c r="K55" s="15"/>
      <c r="L55" s="15"/>
      <c r="M55" s="15"/>
      <c r="N55" s="6"/>
      <c r="O55" s="33"/>
      <c r="P55" s="33"/>
      <c r="Q55" s="33"/>
      <c r="R55" s="33"/>
      <c r="S55" s="33"/>
      <c r="U55" s="19"/>
    </row>
    <row r="56" spans="1:21" ht="49.5" customHeight="1" x14ac:dyDescent="0.25">
      <c r="A56" s="14">
        <v>52</v>
      </c>
      <c r="B56" s="15"/>
      <c r="C56" s="15"/>
      <c r="D56" s="16" t="s">
        <v>639</v>
      </c>
      <c r="E56" s="15" t="s">
        <v>691</v>
      </c>
      <c r="F56" s="15" t="s">
        <v>1052</v>
      </c>
      <c r="G56" s="15" t="s">
        <v>118</v>
      </c>
      <c r="H56" s="15" t="s">
        <v>613</v>
      </c>
      <c r="I56" s="15"/>
      <c r="J56" s="15"/>
      <c r="K56" s="15"/>
      <c r="L56" s="15"/>
      <c r="M56" s="15"/>
      <c r="N56" s="6"/>
      <c r="O56" s="33"/>
      <c r="P56" s="33"/>
      <c r="Q56" s="33"/>
      <c r="R56" s="33"/>
      <c r="S56" s="33"/>
      <c r="U56" s="19"/>
    </row>
    <row r="57" spans="1:21" ht="49.5" customHeight="1" x14ac:dyDescent="0.25">
      <c r="A57" s="14">
        <v>53</v>
      </c>
      <c r="B57" s="15"/>
      <c r="C57" s="15"/>
      <c r="D57" s="16" t="s">
        <v>640</v>
      </c>
      <c r="E57" s="15" t="s">
        <v>692</v>
      </c>
      <c r="F57" s="15" t="s">
        <v>1053</v>
      </c>
      <c r="G57" s="15" t="s">
        <v>119</v>
      </c>
      <c r="H57" s="15" t="s">
        <v>613</v>
      </c>
      <c r="I57" s="15"/>
      <c r="J57" s="15"/>
      <c r="K57" s="15"/>
      <c r="L57" s="15"/>
      <c r="M57" s="15"/>
      <c r="N57" s="6"/>
      <c r="O57" s="33"/>
      <c r="P57" s="33"/>
      <c r="Q57" s="33"/>
      <c r="R57" s="33"/>
      <c r="S57" s="33"/>
      <c r="U57" s="19"/>
    </row>
    <row r="58" spans="1:21" ht="49.5" customHeight="1" x14ac:dyDescent="0.25">
      <c r="A58" s="14">
        <v>54</v>
      </c>
      <c r="B58" s="15"/>
      <c r="C58" s="15" t="s">
        <v>100</v>
      </c>
      <c r="D58" s="16" t="s">
        <v>641</v>
      </c>
      <c r="E58" s="15" t="s">
        <v>693</v>
      </c>
      <c r="F58" s="15" t="s">
        <v>1054</v>
      </c>
      <c r="G58" s="15" t="s">
        <v>119</v>
      </c>
      <c r="H58" s="15" t="s">
        <v>613</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642</v>
      </c>
      <c r="E59" s="34" t="s">
        <v>323</v>
      </c>
      <c r="F59" s="34" t="s">
        <v>1055</v>
      </c>
      <c r="G59" s="34" t="s">
        <v>116</v>
      </c>
      <c r="H59" s="34" t="s">
        <v>613</v>
      </c>
      <c r="I59" s="15"/>
      <c r="J59" s="34"/>
      <c r="K59" s="34"/>
      <c r="L59" s="34"/>
      <c r="M59" s="4"/>
      <c r="N59" s="4"/>
      <c r="O59" s="33"/>
      <c r="P59" s="33"/>
      <c r="Q59" s="33"/>
      <c r="R59" s="33"/>
      <c r="S59" s="33"/>
      <c r="U59" s="25"/>
    </row>
    <row r="60" spans="1:21" ht="64.5" customHeight="1" x14ac:dyDescent="0.25">
      <c r="A60" s="14">
        <v>56</v>
      </c>
      <c r="B60" s="15"/>
      <c r="C60" s="15" t="s">
        <v>102</v>
      </c>
      <c r="D60" s="16" t="s">
        <v>643</v>
      </c>
      <c r="E60" s="15" t="s">
        <v>694</v>
      </c>
      <c r="F60" s="15" t="s">
        <v>1056</v>
      </c>
      <c r="G60" s="15" t="s">
        <v>116</v>
      </c>
      <c r="H60" s="15" t="s">
        <v>613</v>
      </c>
      <c r="I60" s="15"/>
      <c r="J60" s="15"/>
      <c r="K60" s="15"/>
      <c r="L60" s="15"/>
      <c r="M60" s="15"/>
      <c r="N60" s="6"/>
      <c r="O60" s="33"/>
      <c r="P60" s="33"/>
      <c r="Q60" s="33"/>
      <c r="R60" s="33"/>
      <c r="S60" s="33"/>
      <c r="U60" s="19"/>
    </row>
    <row r="61" spans="1:21" ht="82.5" customHeight="1" x14ac:dyDescent="0.25">
      <c r="A61" s="14">
        <v>57</v>
      </c>
      <c r="B61" s="15"/>
      <c r="C61" s="15" t="s">
        <v>103</v>
      </c>
      <c r="D61" s="16" t="s">
        <v>644</v>
      </c>
      <c r="E61" s="15" t="s">
        <v>695</v>
      </c>
      <c r="F61" s="15" t="s">
        <v>1057</v>
      </c>
      <c r="G61" s="15" t="s">
        <v>116</v>
      </c>
      <c r="H61" s="15" t="s">
        <v>613</v>
      </c>
      <c r="I61" s="15"/>
      <c r="J61" s="15"/>
      <c r="K61" s="15"/>
      <c r="L61" s="15"/>
      <c r="M61" s="15"/>
      <c r="N61" s="6"/>
      <c r="O61" s="33"/>
      <c r="P61" s="33"/>
      <c r="Q61" s="33"/>
      <c r="R61" s="33"/>
      <c r="S61" s="33"/>
      <c r="U61" s="19"/>
    </row>
    <row r="62" spans="1:21" ht="63" customHeight="1" x14ac:dyDescent="0.25">
      <c r="A62" s="14">
        <v>58</v>
      </c>
      <c r="B62" s="15"/>
      <c r="C62" s="15" t="s">
        <v>104</v>
      </c>
      <c r="D62" s="16" t="s">
        <v>645</v>
      </c>
      <c r="E62" s="15" t="s">
        <v>696</v>
      </c>
      <c r="F62" s="15" t="s">
        <v>1058</v>
      </c>
      <c r="G62" s="15" t="s">
        <v>665</v>
      </c>
      <c r="H62" s="15" t="s">
        <v>716</v>
      </c>
      <c r="I62" s="15"/>
      <c r="J62" s="15"/>
      <c r="K62" s="15"/>
      <c r="L62" s="15"/>
      <c r="M62" s="15"/>
      <c r="N62" s="6"/>
      <c r="O62" s="33"/>
      <c r="P62" s="33"/>
      <c r="Q62" s="33"/>
      <c r="R62" s="33"/>
      <c r="S62" s="33"/>
      <c r="U62" s="19"/>
    </row>
    <row r="63" spans="1:21" ht="49.5" customHeight="1" x14ac:dyDescent="0.25">
      <c r="A63" s="14">
        <v>59</v>
      </c>
      <c r="B63" s="15"/>
      <c r="C63" s="15" t="s">
        <v>105</v>
      </c>
      <c r="D63" s="16" t="s">
        <v>646</v>
      </c>
      <c r="E63" s="15" t="s">
        <v>697</v>
      </c>
      <c r="F63" s="15" t="s">
        <v>1059</v>
      </c>
      <c r="G63" s="15" t="s">
        <v>665</v>
      </c>
      <c r="H63" s="15" t="s">
        <v>716</v>
      </c>
      <c r="I63" s="15"/>
      <c r="J63" s="15"/>
      <c r="K63" s="15"/>
      <c r="L63" s="15"/>
      <c r="M63" s="15"/>
      <c r="N63" s="6"/>
      <c r="O63" s="33"/>
      <c r="P63" s="33"/>
      <c r="Q63" s="33"/>
      <c r="R63" s="33"/>
      <c r="S63" s="33"/>
      <c r="U63" s="19"/>
    </row>
    <row r="64" spans="1:21" ht="49.5" customHeight="1" x14ac:dyDescent="0.25">
      <c r="A64" s="14">
        <v>60</v>
      </c>
      <c r="B64" s="15"/>
      <c r="C64" s="15" t="s">
        <v>106</v>
      </c>
      <c r="D64" s="16" t="s">
        <v>647</v>
      </c>
      <c r="E64" s="15" t="s">
        <v>698</v>
      </c>
      <c r="F64" s="15" t="s">
        <v>1060</v>
      </c>
      <c r="G64" s="15" t="s">
        <v>666</v>
      </c>
      <c r="H64" s="15" t="s">
        <v>713</v>
      </c>
      <c r="I64" s="15"/>
      <c r="J64" s="15"/>
      <c r="K64" s="15"/>
      <c r="L64" s="15"/>
      <c r="M64" s="15"/>
      <c r="N64" s="6"/>
      <c r="O64" s="33"/>
      <c r="P64" s="33"/>
      <c r="Q64" s="33"/>
      <c r="R64" s="33"/>
      <c r="S64" s="33"/>
      <c r="U64" s="19"/>
    </row>
    <row r="65" spans="1:21" ht="66.75" customHeight="1" x14ac:dyDescent="0.25">
      <c r="A65" s="14">
        <v>61</v>
      </c>
      <c r="B65" s="15"/>
      <c r="C65" s="15" t="s">
        <v>107</v>
      </c>
      <c r="D65" s="16" t="s">
        <v>648</v>
      </c>
      <c r="E65" s="15" t="s">
        <v>699</v>
      </c>
      <c r="F65" s="15" t="s">
        <v>1061</v>
      </c>
      <c r="G65" s="15" t="s">
        <v>667</v>
      </c>
      <c r="H65" s="15" t="s">
        <v>525</v>
      </c>
      <c r="I65" s="15"/>
      <c r="J65" s="15"/>
      <c r="K65" s="15"/>
      <c r="L65" s="15"/>
      <c r="M65" s="15"/>
      <c r="N65" s="6"/>
      <c r="O65" s="33"/>
      <c r="P65" s="33"/>
      <c r="Q65" s="33"/>
      <c r="R65" s="33"/>
      <c r="S65" s="33"/>
      <c r="U65" s="19"/>
    </row>
    <row r="66" spans="1:21" ht="66" customHeight="1" x14ac:dyDescent="0.25">
      <c r="A66" s="14">
        <v>62</v>
      </c>
      <c r="B66" s="15"/>
      <c r="C66" s="15" t="s">
        <v>168</v>
      </c>
      <c r="D66" s="16" t="s">
        <v>649</v>
      </c>
      <c r="E66" s="15" t="s">
        <v>700</v>
      </c>
      <c r="F66" s="15" t="s">
        <v>1062</v>
      </c>
      <c r="G66" s="15" t="s">
        <v>611</v>
      </c>
      <c r="H66" s="15" t="s">
        <v>613</v>
      </c>
      <c r="I66" s="15"/>
      <c r="J66" s="15"/>
      <c r="K66" s="15"/>
      <c r="L66" s="15"/>
      <c r="M66" s="15"/>
      <c r="N66" s="6"/>
      <c r="O66" s="33"/>
      <c r="P66" s="33"/>
      <c r="Q66" s="33"/>
      <c r="R66" s="33"/>
      <c r="S66" s="33"/>
      <c r="U66" s="19"/>
    </row>
    <row r="67" spans="1:21" ht="64.5" customHeight="1" x14ac:dyDescent="0.25">
      <c r="A67" s="14">
        <v>63</v>
      </c>
      <c r="B67" s="15"/>
      <c r="C67" s="15" t="s">
        <v>169</v>
      </c>
      <c r="D67" s="16" t="s">
        <v>650</v>
      </c>
      <c r="E67" s="15" t="s">
        <v>701</v>
      </c>
      <c r="F67" s="15" t="s">
        <v>1063</v>
      </c>
      <c r="G67" s="15" t="s">
        <v>57</v>
      </c>
      <c r="H67" s="15" t="s">
        <v>613</v>
      </c>
      <c r="I67" s="15"/>
      <c r="J67" s="15"/>
      <c r="K67" s="15"/>
      <c r="L67" s="15"/>
      <c r="M67" s="15"/>
      <c r="N67" s="6"/>
      <c r="O67" s="33"/>
      <c r="P67" s="33"/>
      <c r="Q67" s="33"/>
      <c r="R67" s="33"/>
      <c r="S67" s="33"/>
      <c r="U67" s="19"/>
    </row>
    <row r="68" spans="1:21" ht="62.25" customHeight="1" x14ac:dyDescent="0.25">
      <c r="A68" s="14">
        <v>64</v>
      </c>
      <c r="B68" s="15"/>
      <c r="C68" s="15" t="s">
        <v>170</v>
      </c>
      <c r="D68" s="16" t="s">
        <v>651</v>
      </c>
      <c r="E68" s="15" t="s">
        <v>702</v>
      </c>
      <c r="F68" s="15" t="s">
        <v>1064</v>
      </c>
      <c r="G68" s="15" t="s">
        <v>57</v>
      </c>
      <c r="H68" s="15" t="s">
        <v>613</v>
      </c>
      <c r="I68" s="15"/>
      <c r="J68" s="15"/>
      <c r="K68" s="15"/>
      <c r="L68" s="15"/>
      <c r="M68" s="15"/>
      <c r="N68" s="6"/>
      <c r="O68" s="33"/>
      <c r="P68" s="33"/>
      <c r="Q68" s="33"/>
      <c r="R68" s="33"/>
      <c r="S68" s="33"/>
      <c r="U68" s="19"/>
    </row>
    <row r="69" spans="1:21" ht="68.25" customHeight="1" x14ac:dyDescent="0.25">
      <c r="A69" s="14">
        <v>65</v>
      </c>
      <c r="B69" s="15"/>
      <c r="C69" s="15" t="s">
        <v>171</v>
      </c>
      <c r="D69" s="16" t="s">
        <v>652</v>
      </c>
      <c r="E69" s="15" t="s">
        <v>703</v>
      </c>
      <c r="F69" s="15" t="s">
        <v>1065</v>
      </c>
      <c r="G69" s="15" t="s">
        <v>668</v>
      </c>
      <c r="H69" s="15" t="s">
        <v>717</v>
      </c>
      <c r="I69" s="15"/>
      <c r="J69" s="15"/>
      <c r="K69" s="15"/>
      <c r="L69" s="15"/>
      <c r="M69" s="15"/>
      <c r="N69" s="6"/>
      <c r="O69" s="33"/>
      <c r="P69" s="33"/>
      <c r="Q69" s="33"/>
      <c r="R69" s="33"/>
      <c r="S69" s="33"/>
      <c r="U69" s="19"/>
    </row>
    <row r="70" spans="1:21" ht="95.25" customHeight="1" x14ac:dyDescent="0.25">
      <c r="A70" s="14">
        <v>66</v>
      </c>
      <c r="B70" s="15"/>
      <c r="C70" s="15" t="s">
        <v>172</v>
      </c>
      <c r="D70" s="16" t="s">
        <v>626</v>
      </c>
      <c r="E70" s="15" t="s">
        <v>704</v>
      </c>
      <c r="F70" s="32" t="s">
        <v>1066</v>
      </c>
      <c r="G70" s="15" t="s">
        <v>668</v>
      </c>
      <c r="H70" s="15" t="s">
        <v>717</v>
      </c>
      <c r="I70" s="15"/>
      <c r="J70" s="15"/>
      <c r="K70" s="15"/>
      <c r="L70" s="15"/>
      <c r="M70" s="15"/>
      <c r="N70" s="6"/>
      <c r="O70" s="33"/>
      <c r="P70" s="33"/>
      <c r="Q70" s="33"/>
      <c r="R70" s="33"/>
      <c r="S70" s="33"/>
      <c r="U70" s="19"/>
    </row>
    <row r="71" spans="1:21" ht="49.5" customHeight="1" x14ac:dyDescent="0.25">
      <c r="A71" s="14">
        <v>67</v>
      </c>
      <c r="B71" s="15"/>
      <c r="C71" s="15" t="s">
        <v>173</v>
      </c>
      <c r="D71" s="16" t="s">
        <v>653</v>
      </c>
      <c r="E71" s="15" t="s">
        <v>705</v>
      </c>
      <c r="F71" s="15" t="s">
        <v>1067</v>
      </c>
      <c r="G71" s="15" t="s">
        <v>181</v>
      </c>
      <c r="H71" s="15" t="s">
        <v>41</v>
      </c>
      <c r="I71" s="15"/>
      <c r="J71" s="15"/>
      <c r="K71" s="15"/>
      <c r="L71" s="15"/>
      <c r="M71" s="15"/>
      <c r="N71" s="6"/>
      <c r="O71" s="33"/>
      <c r="P71" s="33"/>
      <c r="Q71" s="33"/>
      <c r="R71" s="33"/>
      <c r="S71" s="33"/>
      <c r="U71" s="19"/>
    </row>
    <row r="72" spans="1:21" ht="63" customHeight="1" x14ac:dyDescent="0.25">
      <c r="A72" s="14">
        <v>68</v>
      </c>
      <c r="B72" s="15"/>
      <c r="C72" s="15" t="s">
        <v>174</v>
      </c>
      <c r="D72" s="16" t="s">
        <v>654</v>
      </c>
      <c r="E72" s="15" t="s">
        <v>706</v>
      </c>
      <c r="F72" s="15" t="s">
        <v>1068</v>
      </c>
      <c r="G72" s="15" t="s">
        <v>181</v>
      </c>
      <c r="H72" s="15" t="s">
        <v>41</v>
      </c>
      <c r="I72" s="15"/>
      <c r="J72" s="15"/>
      <c r="K72" s="15"/>
      <c r="L72" s="15"/>
      <c r="M72" s="15"/>
      <c r="N72" s="6"/>
      <c r="O72" s="33"/>
      <c r="P72" s="33"/>
      <c r="Q72" s="33"/>
      <c r="R72" s="33"/>
      <c r="S72" s="33"/>
      <c r="U72" s="19"/>
    </row>
    <row r="73" spans="1:21" ht="63" customHeight="1" x14ac:dyDescent="0.25">
      <c r="A73" s="14">
        <v>69</v>
      </c>
      <c r="B73" s="15"/>
      <c r="C73" s="15" t="s">
        <v>175</v>
      </c>
      <c r="D73" s="16" t="s">
        <v>655</v>
      </c>
      <c r="E73" s="15" t="s">
        <v>707</v>
      </c>
      <c r="F73" s="15" t="s">
        <v>1069</v>
      </c>
      <c r="G73" s="15" t="s">
        <v>111</v>
      </c>
      <c r="H73" s="15" t="s">
        <v>613</v>
      </c>
      <c r="I73" s="15"/>
      <c r="J73" s="15"/>
      <c r="K73" s="15"/>
      <c r="L73" s="15"/>
      <c r="M73" s="15"/>
      <c r="N73" s="6"/>
      <c r="O73" s="33"/>
      <c r="P73" s="33"/>
      <c r="Q73" s="33"/>
      <c r="R73" s="33"/>
      <c r="S73" s="33"/>
      <c r="U73" s="19"/>
    </row>
    <row r="74" spans="1:21" ht="61.5" customHeight="1" x14ac:dyDescent="0.25">
      <c r="A74" s="14">
        <v>70</v>
      </c>
      <c r="B74" s="15"/>
      <c r="C74" s="15" t="s">
        <v>176</v>
      </c>
      <c r="D74" s="16" t="s">
        <v>656</v>
      </c>
      <c r="E74" s="15" t="s">
        <v>708</v>
      </c>
      <c r="F74" s="15" t="s">
        <v>1070</v>
      </c>
      <c r="G74" s="15" t="s">
        <v>111</v>
      </c>
      <c r="H74" s="15" t="s">
        <v>613</v>
      </c>
      <c r="I74" s="15"/>
      <c r="J74" s="15"/>
      <c r="K74" s="15"/>
      <c r="L74" s="15"/>
      <c r="M74" s="15"/>
      <c r="N74" s="6"/>
      <c r="O74" s="33"/>
      <c r="P74" s="33"/>
      <c r="Q74" s="33"/>
      <c r="R74" s="33"/>
      <c r="S74" s="33"/>
      <c r="U74" s="19"/>
    </row>
    <row r="75" spans="1:21" ht="61.5" customHeight="1" x14ac:dyDescent="0.25">
      <c r="A75" s="14">
        <v>71</v>
      </c>
      <c r="B75" s="15"/>
      <c r="C75" s="15" t="s">
        <v>170</v>
      </c>
      <c r="D75" s="16" t="s">
        <v>657</v>
      </c>
      <c r="E75" s="15" t="s">
        <v>709</v>
      </c>
      <c r="F75" s="15" t="s">
        <v>1071</v>
      </c>
      <c r="G75" s="15" t="s">
        <v>111</v>
      </c>
      <c r="H75" s="15" t="s">
        <v>613</v>
      </c>
      <c r="I75" s="15"/>
      <c r="J75" s="15"/>
      <c r="K75" s="15"/>
      <c r="L75" s="15"/>
      <c r="M75" s="15"/>
      <c r="N75" s="6"/>
      <c r="O75" s="33"/>
      <c r="P75" s="33"/>
      <c r="Q75" s="33"/>
      <c r="R75" s="33"/>
      <c r="S75" s="33"/>
      <c r="U75" s="19"/>
    </row>
    <row r="76" spans="1:21" ht="49.5" customHeight="1" x14ac:dyDescent="0.25">
      <c r="A76" s="14">
        <v>72</v>
      </c>
      <c r="B76" s="15"/>
      <c r="C76" s="15" t="s">
        <v>177</v>
      </c>
      <c r="D76" s="16" t="s">
        <v>658</v>
      </c>
      <c r="E76" s="15" t="s">
        <v>710</v>
      </c>
      <c r="F76" s="15" t="s">
        <v>1072</v>
      </c>
      <c r="G76" s="15" t="s">
        <v>111</v>
      </c>
      <c r="H76" s="15" t="s">
        <v>613</v>
      </c>
      <c r="I76" s="15"/>
      <c r="J76" s="15"/>
      <c r="K76" s="15"/>
      <c r="L76" s="15"/>
      <c r="M76" s="15"/>
      <c r="N76" s="6"/>
      <c r="O76" s="33"/>
      <c r="P76" s="33"/>
      <c r="Q76" s="33"/>
      <c r="R76" s="33"/>
      <c r="S76" s="33"/>
      <c r="U76" s="19"/>
    </row>
    <row r="77" spans="1:21" ht="49.5" customHeight="1" x14ac:dyDescent="0.25">
      <c r="A77" s="14">
        <v>73</v>
      </c>
      <c r="B77" s="15"/>
      <c r="C77" s="15" t="s">
        <v>178</v>
      </c>
      <c r="D77" s="16" t="s">
        <v>659</v>
      </c>
      <c r="E77" s="15" t="s">
        <v>711</v>
      </c>
      <c r="F77" s="32" t="s">
        <v>1073</v>
      </c>
      <c r="G77" s="15" t="s">
        <v>112</v>
      </c>
      <c r="H77" s="32" t="s">
        <v>613</v>
      </c>
      <c r="I77" s="15"/>
      <c r="J77" s="15"/>
      <c r="K77" s="15"/>
      <c r="L77" s="15"/>
      <c r="M77" s="15"/>
      <c r="N77" s="6"/>
      <c r="O77" s="33"/>
      <c r="P77" s="33"/>
      <c r="Q77" s="33"/>
      <c r="R77" s="33"/>
      <c r="S77" s="33"/>
      <c r="U77" s="19"/>
    </row>
    <row r="78" spans="1:21" ht="22.5" customHeight="1" x14ac:dyDescent="0.25">
      <c r="A78" s="135" t="s">
        <v>1025</v>
      </c>
      <c r="B78" s="135"/>
      <c r="C78" s="135"/>
      <c r="D78" s="135"/>
      <c r="E78" s="135"/>
    </row>
  </sheetData>
  <mergeCells count="2">
    <mergeCell ref="A78:E78"/>
    <mergeCell ref="A3:N3"/>
  </mergeCells>
  <pageMargins left="0" right="0" top="0.5" bottom="0.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ColWidth="9.125" defaultRowHeight="15" x14ac:dyDescent="0.25"/>
  <cols>
    <col min="1" max="1" width="4.875" style="27" customWidth="1"/>
    <col min="2" max="2" width="11.125" style="27" hidden="1" customWidth="1"/>
    <col min="3" max="3" width="22.625" style="27" hidden="1" customWidth="1"/>
    <col min="4" max="4" width="12" style="27" customWidth="1"/>
    <col min="5" max="5" width="11" style="27" customWidth="1"/>
    <col min="6" max="6" width="29.375" style="27" customWidth="1"/>
    <col min="7" max="7" width="12.625" style="27" customWidth="1"/>
    <col min="8" max="8" width="13.75" style="27" customWidth="1"/>
    <col min="9" max="9" width="15.375" style="27" customWidth="1"/>
    <col min="10" max="10" width="12.625" style="27" customWidth="1"/>
    <col min="11" max="11" width="10.125" style="27" customWidth="1"/>
    <col min="12" max="12" width="9.875" style="27" customWidth="1"/>
    <col min="13" max="13" width="13.25" style="27" customWidth="1"/>
    <col min="14" max="18" width="0" style="27" hidden="1" customWidth="1"/>
    <col min="19" max="19" width="9.125" style="27"/>
    <col min="20" max="20" width="0" style="27" hidden="1" customWidth="1"/>
    <col min="21" max="16384" width="9.125" style="27"/>
  </cols>
  <sheetData>
    <row r="1" spans="1:20" ht="16.5" x14ac:dyDescent="0.25">
      <c r="A1" s="22" t="s">
        <v>0</v>
      </c>
      <c r="B1" s="20"/>
      <c r="C1" s="20"/>
      <c r="D1" s="20"/>
      <c r="E1" s="20"/>
      <c r="F1" s="20"/>
      <c r="G1" s="20"/>
      <c r="H1" s="20"/>
      <c r="I1" s="20"/>
      <c r="J1" s="20"/>
      <c r="K1" s="20"/>
      <c r="L1" s="20"/>
    </row>
    <row r="2" spans="1:20" ht="15.75" x14ac:dyDescent="0.25">
      <c r="A2" s="23" t="s">
        <v>192</v>
      </c>
      <c r="B2" s="20"/>
      <c r="C2" s="20"/>
      <c r="D2" s="20"/>
      <c r="E2" s="20"/>
      <c r="F2" s="20"/>
      <c r="G2" s="20"/>
      <c r="H2" s="20"/>
      <c r="I2" s="20"/>
      <c r="J2" s="20"/>
      <c r="K2" s="20"/>
      <c r="L2" s="20"/>
    </row>
    <row r="3" spans="1:20" ht="49.5" customHeight="1" x14ac:dyDescent="0.25">
      <c r="A3" s="136" t="s">
        <v>194</v>
      </c>
      <c r="B3" s="136"/>
      <c r="C3" s="136"/>
      <c r="D3" s="136"/>
      <c r="E3" s="136"/>
      <c r="F3" s="136"/>
      <c r="G3" s="136"/>
      <c r="H3" s="136"/>
      <c r="I3" s="136"/>
      <c r="J3" s="136"/>
      <c r="K3" s="136"/>
      <c r="L3" s="136"/>
      <c r="M3" s="136"/>
    </row>
    <row r="4" spans="1:20" s="29" customFormat="1" ht="33.75" customHeight="1" x14ac:dyDescent="0.2">
      <c r="A4" s="24" t="s">
        <v>1</v>
      </c>
      <c r="B4" s="24" t="s">
        <v>2</v>
      </c>
      <c r="C4" s="24" t="s">
        <v>3</v>
      </c>
      <c r="D4" s="24" t="s">
        <v>3</v>
      </c>
      <c r="E4" s="24" t="s">
        <v>4</v>
      </c>
      <c r="F4" s="21" t="s">
        <v>68</v>
      </c>
      <c r="G4" s="21" t="s">
        <v>5</v>
      </c>
      <c r="H4" s="21" t="s">
        <v>6</v>
      </c>
      <c r="I4" s="24" t="s">
        <v>184</v>
      </c>
      <c r="J4" s="24" t="s">
        <v>185</v>
      </c>
      <c r="K4" s="24" t="s">
        <v>186</v>
      </c>
      <c r="L4" s="24" t="s">
        <v>187</v>
      </c>
      <c r="M4" s="24" t="s">
        <v>66</v>
      </c>
      <c r="N4" s="28"/>
      <c r="O4" s="28"/>
      <c r="P4" s="28"/>
      <c r="Q4" s="28"/>
      <c r="R4" s="28"/>
    </row>
    <row r="5" spans="1:20" ht="59.25" customHeight="1" x14ac:dyDescent="0.25">
      <c r="A5" s="14">
        <v>1</v>
      </c>
      <c r="B5" s="15"/>
      <c r="C5" s="15" t="s">
        <v>145</v>
      </c>
      <c r="D5" s="16" t="s">
        <v>718</v>
      </c>
      <c r="E5" s="16" t="s">
        <v>787</v>
      </c>
      <c r="F5" s="15" t="s">
        <v>856</v>
      </c>
      <c r="G5" s="15" t="s">
        <v>165</v>
      </c>
      <c r="H5" s="15" t="s">
        <v>8</v>
      </c>
      <c r="I5" s="15"/>
      <c r="J5" s="15"/>
      <c r="K5" s="15"/>
      <c r="L5" s="15"/>
      <c r="M5" s="6"/>
      <c r="N5" s="33"/>
      <c r="O5" s="33"/>
      <c r="P5" s="33"/>
      <c r="Q5" s="33"/>
      <c r="R5" s="33"/>
      <c r="T5" s="19" t="str">
        <f t="shared" ref="T5" si="0">TRIM(C5)&amp;" "&amp;TRIM(D5)</f>
        <v>Đoàn Mai Hoài Anh Hoàng Thị Hoàng Anh</v>
      </c>
    </row>
    <row r="6" spans="1:20" ht="59.25" customHeight="1" x14ac:dyDescent="0.25">
      <c r="A6" s="14">
        <v>2</v>
      </c>
      <c r="B6" s="15"/>
      <c r="C6" s="15"/>
      <c r="D6" s="16" t="s">
        <v>719</v>
      </c>
      <c r="E6" s="16" t="s">
        <v>788</v>
      </c>
      <c r="F6" s="15" t="s">
        <v>948</v>
      </c>
      <c r="G6" s="15" t="s">
        <v>164</v>
      </c>
      <c r="H6" s="15" t="s">
        <v>8</v>
      </c>
      <c r="I6" s="15"/>
      <c r="J6" s="15"/>
      <c r="K6" s="15"/>
      <c r="L6" s="15"/>
      <c r="M6" s="6"/>
      <c r="N6" s="33"/>
      <c r="O6" s="33"/>
      <c r="P6" s="33"/>
      <c r="Q6" s="33"/>
      <c r="R6" s="33"/>
      <c r="T6" s="19"/>
    </row>
    <row r="7" spans="1:20" ht="59.25" customHeight="1" x14ac:dyDescent="0.25">
      <c r="A7" s="14">
        <v>3</v>
      </c>
      <c r="B7" s="15"/>
      <c r="C7" s="15"/>
      <c r="D7" s="16" t="s">
        <v>720</v>
      </c>
      <c r="E7" s="16" t="s">
        <v>789</v>
      </c>
      <c r="F7" s="15" t="s">
        <v>857</v>
      </c>
      <c r="G7" s="15" t="s">
        <v>902</v>
      </c>
      <c r="H7" s="15" t="s">
        <v>8</v>
      </c>
      <c r="I7" s="15"/>
      <c r="J7" s="15"/>
      <c r="K7" s="15"/>
      <c r="L7" s="15"/>
      <c r="M7" s="6"/>
      <c r="N7" s="33"/>
      <c r="O7" s="33"/>
      <c r="P7" s="33"/>
      <c r="Q7" s="33"/>
      <c r="R7" s="33"/>
      <c r="T7" s="19"/>
    </row>
    <row r="8" spans="1:20" ht="59.25" customHeight="1" x14ac:dyDescent="0.25">
      <c r="A8" s="14">
        <v>4</v>
      </c>
      <c r="B8" s="15"/>
      <c r="C8" s="15"/>
      <c r="D8" s="16" t="s">
        <v>721</v>
      </c>
      <c r="E8" s="16" t="s">
        <v>790</v>
      </c>
      <c r="F8" s="15" t="s">
        <v>858</v>
      </c>
      <c r="G8" s="15" t="s">
        <v>903</v>
      </c>
      <c r="H8" s="15" t="s">
        <v>904</v>
      </c>
      <c r="I8" s="15"/>
      <c r="J8" s="15"/>
      <c r="K8" s="15"/>
      <c r="L8" s="15"/>
      <c r="M8" s="6"/>
      <c r="N8" s="33"/>
      <c r="O8" s="33"/>
      <c r="P8" s="33"/>
      <c r="Q8" s="33"/>
      <c r="R8" s="33"/>
      <c r="T8" s="19"/>
    </row>
    <row r="9" spans="1:20" ht="59.25" customHeight="1" x14ac:dyDescent="0.25">
      <c r="A9" s="14">
        <v>5</v>
      </c>
      <c r="B9" s="15"/>
      <c r="C9" s="15"/>
      <c r="D9" s="16" t="s">
        <v>722</v>
      </c>
      <c r="E9" s="16" t="s">
        <v>791</v>
      </c>
      <c r="F9" s="15" t="s">
        <v>859</v>
      </c>
      <c r="G9" s="15" t="s">
        <v>191</v>
      </c>
      <c r="H9" s="15" t="s">
        <v>905</v>
      </c>
      <c r="I9" s="15"/>
      <c r="J9" s="15"/>
      <c r="K9" s="15"/>
      <c r="L9" s="15"/>
      <c r="M9" s="6"/>
      <c r="N9" s="33"/>
      <c r="O9" s="33"/>
      <c r="P9" s="33"/>
      <c r="Q9" s="33"/>
      <c r="R9" s="33"/>
      <c r="T9" s="19"/>
    </row>
    <row r="10" spans="1:20" ht="59.25" customHeight="1" x14ac:dyDescent="0.25">
      <c r="A10" s="14">
        <v>6</v>
      </c>
      <c r="B10" s="15"/>
      <c r="C10" s="15"/>
      <c r="D10" s="16" t="s">
        <v>723</v>
      </c>
      <c r="E10" s="16" t="s">
        <v>792</v>
      </c>
      <c r="F10" s="15" t="s">
        <v>860</v>
      </c>
      <c r="G10" s="15" t="s">
        <v>152</v>
      </c>
      <c r="H10" s="15" t="s">
        <v>8</v>
      </c>
      <c r="I10" s="15"/>
      <c r="J10" s="15"/>
      <c r="K10" s="15"/>
      <c r="L10" s="15"/>
      <c r="M10" s="6"/>
      <c r="N10" s="33"/>
      <c r="O10" s="33"/>
      <c r="P10" s="33"/>
      <c r="Q10" s="33"/>
      <c r="R10" s="33"/>
      <c r="T10" s="19"/>
    </row>
    <row r="11" spans="1:20" ht="59.25" customHeight="1" x14ac:dyDescent="0.25">
      <c r="A11" s="14">
        <v>7</v>
      </c>
      <c r="B11" s="15"/>
      <c r="C11" s="15"/>
      <c r="D11" s="16" t="s">
        <v>724</v>
      </c>
      <c r="E11" s="16" t="s">
        <v>793</v>
      </c>
      <c r="F11" s="15" t="s">
        <v>949</v>
      </c>
      <c r="G11" s="15" t="s">
        <v>906</v>
      </c>
      <c r="H11" s="15" t="s">
        <v>907</v>
      </c>
      <c r="I11" s="15"/>
      <c r="J11" s="15"/>
      <c r="K11" s="15"/>
      <c r="L11" s="15"/>
      <c r="M11" s="6"/>
      <c r="N11" s="33"/>
      <c r="O11" s="33"/>
      <c r="P11" s="33"/>
      <c r="Q11" s="33"/>
      <c r="R11" s="33"/>
      <c r="T11" s="19"/>
    </row>
    <row r="12" spans="1:20" ht="59.25" customHeight="1" x14ac:dyDescent="0.25">
      <c r="A12" s="14">
        <v>8</v>
      </c>
      <c r="B12" s="15"/>
      <c r="C12" s="15"/>
      <c r="D12" s="16" t="s">
        <v>725</v>
      </c>
      <c r="E12" s="16" t="s">
        <v>794</v>
      </c>
      <c r="F12" s="15" t="s">
        <v>861</v>
      </c>
      <c r="G12" s="15" t="s">
        <v>165</v>
      </c>
      <c r="H12" s="15" t="s">
        <v>8</v>
      </c>
      <c r="I12" s="15"/>
      <c r="J12" s="15"/>
      <c r="K12" s="15"/>
      <c r="L12" s="15"/>
      <c r="M12" s="6"/>
      <c r="N12" s="33"/>
      <c r="O12" s="33"/>
      <c r="P12" s="33"/>
      <c r="Q12" s="33"/>
      <c r="R12" s="33"/>
      <c r="T12" s="19"/>
    </row>
    <row r="13" spans="1:20" ht="59.25" customHeight="1" x14ac:dyDescent="0.25">
      <c r="A13" s="14">
        <v>9</v>
      </c>
      <c r="B13" s="15"/>
      <c r="C13" s="15"/>
      <c r="D13" s="16" t="s">
        <v>726</v>
      </c>
      <c r="E13" s="16" t="s">
        <v>795</v>
      </c>
      <c r="F13" s="15" t="s">
        <v>862</v>
      </c>
      <c r="G13" s="15" t="s">
        <v>190</v>
      </c>
      <c r="H13" s="15" t="s">
        <v>531</v>
      </c>
      <c r="I13" s="15"/>
      <c r="J13" s="15"/>
      <c r="K13" s="15"/>
      <c r="L13" s="15"/>
      <c r="M13" s="6"/>
      <c r="N13" s="33"/>
      <c r="O13" s="33"/>
      <c r="P13" s="33"/>
      <c r="Q13" s="33"/>
      <c r="R13" s="33"/>
      <c r="T13" s="19"/>
    </row>
    <row r="14" spans="1:20" ht="59.25" customHeight="1" x14ac:dyDescent="0.25">
      <c r="A14" s="14">
        <v>10</v>
      </c>
      <c r="B14" s="15"/>
      <c r="C14" s="15"/>
      <c r="D14" s="16" t="s">
        <v>727</v>
      </c>
      <c r="E14" s="16" t="s">
        <v>796</v>
      </c>
      <c r="F14" s="15" t="s">
        <v>950</v>
      </c>
      <c r="G14" s="15" t="s">
        <v>164</v>
      </c>
      <c r="H14" s="15" t="s">
        <v>8</v>
      </c>
      <c r="I14" s="15"/>
      <c r="J14" s="15"/>
      <c r="K14" s="15"/>
      <c r="L14" s="15"/>
      <c r="M14" s="6"/>
      <c r="N14" s="33"/>
      <c r="O14" s="33"/>
      <c r="P14" s="33"/>
      <c r="Q14" s="33"/>
      <c r="R14" s="33"/>
      <c r="T14" s="19"/>
    </row>
    <row r="15" spans="1:20" ht="59.25" customHeight="1" x14ac:dyDescent="0.25">
      <c r="A15" s="14">
        <v>11</v>
      </c>
      <c r="B15" s="15"/>
      <c r="C15" s="15"/>
      <c r="D15" s="16" t="s">
        <v>642</v>
      </c>
      <c r="E15" s="16" t="s">
        <v>797</v>
      </c>
      <c r="F15" s="15" t="s">
        <v>863</v>
      </c>
      <c r="G15" s="15" t="s">
        <v>161</v>
      </c>
      <c r="H15" s="15" t="s">
        <v>8</v>
      </c>
      <c r="I15" s="15"/>
      <c r="J15" s="15"/>
      <c r="K15" s="15"/>
      <c r="L15" s="15"/>
      <c r="M15" s="6"/>
      <c r="N15" s="33"/>
      <c r="O15" s="33"/>
      <c r="P15" s="33"/>
      <c r="Q15" s="33"/>
      <c r="R15" s="33"/>
      <c r="T15" s="19"/>
    </row>
    <row r="16" spans="1:20" ht="59.25" customHeight="1" x14ac:dyDescent="0.25">
      <c r="A16" s="14">
        <v>12</v>
      </c>
      <c r="B16" s="15"/>
      <c r="C16" s="15"/>
      <c r="D16" s="16" t="s">
        <v>178</v>
      </c>
      <c r="E16" s="16" t="s">
        <v>798</v>
      </c>
      <c r="F16" s="15" t="s">
        <v>864</v>
      </c>
      <c r="G16" s="15" t="s">
        <v>164</v>
      </c>
      <c r="H16" s="15" t="s">
        <v>8</v>
      </c>
      <c r="I16" s="15"/>
      <c r="J16" s="15"/>
      <c r="K16" s="15"/>
      <c r="L16" s="15"/>
      <c r="M16" s="6"/>
      <c r="N16" s="33"/>
      <c r="O16" s="33"/>
      <c r="P16" s="33"/>
      <c r="Q16" s="33"/>
      <c r="R16" s="33"/>
      <c r="T16" s="19"/>
    </row>
    <row r="17" spans="1:20" ht="59.25" customHeight="1" x14ac:dyDescent="0.25">
      <c r="A17" s="14">
        <v>13</v>
      </c>
      <c r="B17" s="15"/>
      <c r="C17" s="15"/>
      <c r="D17" s="16" t="s">
        <v>728</v>
      </c>
      <c r="E17" s="16" t="s">
        <v>799</v>
      </c>
      <c r="F17" s="15" t="s">
        <v>865</v>
      </c>
      <c r="G17" s="15" t="s">
        <v>151</v>
      </c>
      <c r="H17" s="15" t="s">
        <v>908</v>
      </c>
      <c r="I17" s="15"/>
      <c r="J17" s="15"/>
      <c r="K17" s="15"/>
      <c r="L17" s="15"/>
      <c r="M17" s="6"/>
      <c r="N17" s="33"/>
      <c r="O17" s="33"/>
      <c r="P17" s="33"/>
      <c r="Q17" s="33"/>
      <c r="R17" s="33"/>
      <c r="T17" s="19"/>
    </row>
    <row r="18" spans="1:20" ht="59.25" customHeight="1" x14ac:dyDescent="0.25">
      <c r="A18" s="14">
        <v>14</v>
      </c>
      <c r="B18" s="15"/>
      <c r="C18" s="15"/>
      <c r="D18" s="16" t="s">
        <v>729</v>
      </c>
      <c r="E18" s="16" t="s">
        <v>800</v>
      </c>
      <c r="F18" s="15" t="s">
        <v>951</v>
      </c>
      <c r="G18" s="15" t="s">
        <v>909</v>
      </c>
      <c r="H18" s="15" t="s">
        <v>149</v>
      </c>
      <c r="I18" s="15"/>
      <c r="J18" s="15"/>
      <c r="K18" s="15"/>
      <c r="L18" s="15"/>
      <c r="M18" s="6"/>
      <c r="N18" s="33"/>
      <c r="O18" s="33"/>
      <c r="P18" s="33"/>
      <c r="Q18" s="33"/>
      <c r="R18" s="33"/>
      <c r="T18" s="19"/>
    </row>
    <row r="19" spans="1:20" ht="59.25" customHeight="1" x14ac:dyDescent="0.25">
      <c r="A19" s="14">
        <v>15</v>
      </c>
      <c r="B19" s="15"/>
      <c r="C19" s="15"/>
      <c r="D19" s="16" t="s">
        <v>730</v>
      </c>
      <c r="E19" s="16" t="s">
        <v>801</v>
      </c>
      <c r="F19" s="15" t="s">
        <v>866</v>
      </c>
      <c r="G19" s="15" t="s">
        <v>910</v>
      </c>
      <c r="H19" s="15" t="s">
        <v>911</v>
      </c>
      <c r="I19" s="15"/>
      <c r="J19" s="15"/>
      <c r="K19" s="15"/>
      <c r="L19" s="15"/>
      <c r="M19" s="6"/>
      <c r="N19" s="33"/>
      <c r="O19" s="33"/>
      <c r="P19" s="33"/>
      <c r="Q19" s="33"/>
      <c r="R19" s="33"/>
      <c r="T19" s="19"/>
    </row>
    <row r="20" spans="1:20" ht="59.25" customHeight="1" x14ac:dyDescent="0.25">
      <c r="A20" s="14">
        <v>16</v>
      </c>
      <c r="B20" s="15"/>
      <c r="C20" s="15"/>
      <c r="D20" s="16" t="s">
        <v>731</v>
      </c>
      <c r="E20" s="16" t="s">
        <v>802</v>
      </c>
      <c r="F20" s="15" t="s">
        <v>867</v>
      </c>
      <c r="G20" s="15" t="s">
        <v>147</v>
      </c>
      <c r="H20" s="15" t="s">
        <v>908</v>
      </c>
      <c r="I20" s="15"/>
      <c r="J20" s="15"/>
      <c r="K20" s="15"/>
      <c r="L20" s="15"/>
      <c r="M20" s="6"/>
      <c r="N20" s="33"/>
      <c r="O20" s="33"/>
      <c r="P20" s="33"/>
      <c r="Q20" s="33"/>
      <c r="R20" s="33"/>
      <c r="T20" s="19"/>
    </row>
    <row r="21" spans="1:20" ht="59.25" customHeight="1" x14ac:dyDescent="0.25">
      <c r="A21" s="14">
        <v>17</v>
      </c>
      <c r="B21" s="15"/>
      <c r="C21" s="15"/>
      <c r="D21" s="16" t="s">
        <v>732</v>
      </c>
      <c r="E21" s="16" t="s">
        <v>803</v>
      </c>
      <c r="F21" s="15" t="s">
        <v>952</v>
      </c>
      <c r="G21" s="15" t="s">
        <v>150</v>
      </c>
      <c r="H21" s="15" t="s">
        <v>8</v>
      </c>
      <c r="I21" s="15"/>
      <c r="J21" s="15"/>
      <c r="K21" s="15"/>
      <c r="L21" s="15"/>
      <c r="M21" s="6"/>
      <c r="N21" s="33"/>
      <c r="O21" s="33"/>
      <c r="P21" s="33"/>
      <c r="Q21" s="33"/>
      <c r="R21" s="33"/>
      <c r="T21" s="19"/>
    </row>
    <row r="22" spans="1:20" ht="59.25" customHeight="1" x14ac:dyDescent="0.25">
      <c r="A22" s="14">
        <v>18</v>
      </c>
      <c r="B22" s="15"/>
      <c r="C22" s="15"/>
      <c r="D22" s="16" t="s">
        <v>733</v>
      </c>
      <c r="E22" s="16" t="s">
        <v>804</v>
      </c>
      <c r="F22" s="15" t="s">
        <v>868</v>
      </c>
      <c r="G22" s="15" t="s">
        <v>151</v>
      </c>
      <c r="H22" s="15" t="s">
        <v>8</v>
      </c>
      <c r="I22" s="15"/>
      <c r="J22" s="15"/>
      <c r="K22" s="15"/>
      <c r="L22" s="15"/>
      <c r="M22" s="6"/>
      <c r="N22" s="33"/>
      <c r="O22" s="33"/>
      <c r="P22" s="33"/>
      <c r="Q22" s="33"/>
      <c r="R22" s="33"/>
      <c r="T22" s="19"/>
    </row>
    <row r="23" spans="1:20" ht="59.25" customHeight="1" x14ac:dyDescent="0.25">
      <c r="A23" s="14">
        <v>19</v>
      </c>
      <c r="B23" s="15"/>
      <c r="C23" s="15"/>
      <c r="D23" s="16" t="s">
        <v>734</v>
      </c>
      <c r="E23" s="16" t="s">
        <v>805</v>
      </c>
      <c r="F23" s="15" t="s">
        <v>953</v>
      </c>
      <c r="G23" s="15" t="s">
        <v>150</v>
      </c>
      <c r="H23" s="15" t="s">
        <v>8</v>
      </c>
      <c r="I23" s="15"/>
      <c r="J23" s="15"/>
      <c r="K23" s="15"/>
      <c r="L23" s="15"/>
      <c r="M23" s="6"/>
      <c r="N23" s="33"/>
      <c r="O23" s="33"/>
      <c r="P23" s="33"/>
      <c r="Q23" s="33"/>
      <c r="R23" s="33"/>
      <c r="T23" s="19"/>
    </row>
    <row r="24" spans="1:20" ht="59.25" customHeight="1" x14ac:dyDescent="0.25">
      <c r="A24" s="14">
        <v>20</v>
      </c>
      <c r="B24" s="15"/>
      <c r="C24" s="15"/>
      <c r="D24" s="16" t="s">
        <v>735</v>
      </c>
      <c r="E24" s="16" t="s">
        <v>806</v>
      </c>
      <c r="F24" s="15" t="s">
        <v>869</v>
      </c>
      <c r="G24" s="15" t="s">
        <v>912</v>
      </c>
      <c r="H24" s="15" t="s">
        <v>913</v>
      </c>
      <c r="I24" s="15"/>
      <c r="J24" s="15"/>
      <c r="K24" s="15"/>
      <c r="L24" s="15"/>
      <c r="M24" s="6"/>
      <c r="N24" s="33"/>
      <c r="O24" s="33"/>
      <c r="P24" s="33"/>
      <c r="Q24" s="33"/>
      <c r="R24" s="33"/>
      <c r="T24" s="19"/>
    </row>
    <row r="25" spans="1:20" ht="59.25" customHeight="1" x14ac:dyDescent="0.25">
      <c r="A25" s="14">
        <v>21</v>
      </c>
      <c r="B25" s="15"/>
      <c r="C25" s="15"/>
      <c r="D25" s="16" t="s">
        <v>736</v>
      </c>
      <c r="E25" s="16" t="s">
        <v>807</v>
      </c>
      <c r="F25" s="15" t="s">
        <v>870</v>
      </c>
      <c r="G25" s="15" t="s">
        <v>159</v>
      </c>
      <c r="H25" s="15" t="s">
        <v>914</v>
      </c>
      <c r="I25" s="15"/>
      <c r="J25" s="15"/>
      <c r="K25" s="15"/>
      <c r="L25" s="15"/>
      <c r="M25" s="6"/>
      <c r="N25" s="33"/>
      <c r="O25" s="33"/>
      <c r="P25" s="33"/>
      <c r="Q25" s="33"/>
      <c r="R25" s="33"/>
      <c r="T25" s="19"/>
    </row>
    <row r="26" spans="1:20" ht="59.25" customHeight="1" x14ac:dyDescent="0.25">
      <c r="A26" s="14">
        <v>22</v>
      </c>
      <c r="B26" s="15"/>
      <c r="C26" s="15"/>
      <c r="D26" s="16" t="s">
        <v>737</v>
      </c>
      <c r="E26" s="16" t="s">
        <v>808</v>
      </c>
      <c r="F26" s="15" t="s">
        <v>954</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738</v>
      </c>
      <c r="E27" s="16" t="s">
        <v>809</v>
      </c>
      <c r="F27" s="15" t="s">
        <v>955</v>
      </c>
      <c r="G27" s="15" t="s">
        <v>915</v>
      </c>
      <c r="H27" s="15" t="s">
        <v>916</v>
      </c>
      <c r="I27" s="15"/>
      <c r="J27" s="15"/>
      <c r="K27" s="15"/>
      <c r="L27" s="15"/>
      <c r="M27" s="6"/>
      <c r="N27" s="33"/>
      <c r="O27" s="33"/>
      <c r="P27" s="33"/>
      <c r="Q27" s="33"/>
      <c r="R27" s="33"/>
      <c r="T27" s="19"/>
    </row>
    <row r="28" spans="1:20" ht="59.25" customHeight="1" x14ac:dyDescent="0.25">
      <c r="A28" s="14">
        <v>24</v>
      </c>
      <c r="B28" s="15"/>
      <c r="C28" s="15"/>
      <c r="D28" s="16" t="s">
        <v>739</v>
      </c>
      <c r="E28" s="16" t="s">
        <v>810</v>
      </c>
      <c r="F28" s="15" t="s">
        <v>871</v>
      </c>
      <c r="G28" s="15" t="s">
        <v>161</v>
      </c>
      <c r="H28" s="15" t="s">
        <v>8</v>
      </c>
      <c r="I28" s="15"/>
      <c r="J28" s="15"/>
      <c r="K28" s="15"/>
      <c r="L28" s="15"/>
      <c r="M28" s="6"/>
      <c r="N28" s="33"/>
      <c r="O28" s="33"/>
      <c r="P28" s="33"/>
      <c r="Q28" s="33"/>
      <c r="R28" s="33"/>
      <c r="T28" s="19"/>
    </row>
    <row r="29" spans="1:20" ht="59.25" customHeight="1" x14ac:dyDescent="0.25">
      <c r="A29" s="14">
        <v>25</v>
      </c>
      <c r="B29" s="15"/>
      <c r="C29" s="15"/>
      <c r="D29" s="16" t="s">
        <v>740</v>
      </c>
      <c r="E29" s="16" t="s">
        <v>811</v>
      </c>
      <c r="F29" s="15" t="s">
        <v>872</v>
      </c>
      <c r="G29" s="15" t="s">
        <v>152</v>
      </c>
      <c r="H29" s="15" t="s">
        <v>8</v>
      </c>
      <c r="I29" s="15"/>
      <c r="J29" s="15"/>
      <c r="K29" s="15"/>
      <c r="L29" s="15"/>
      <c r="M29" s="6"/>
      <c r="N29" s="33"/>
      <c r="O29" s="33"/>
      <c r="P29" s="33"/>
      <c r="Q29" s="33"/>
      <c r="R29" s="33"/>
      <c r="T29" s="19"/>
    </row>
    <row r="30" spans="1:20" ht="59.25" customHeight="1" x14ac:dyDescent="0.25">
      <c r="A30" s="14">
        <v>26</v>
      </c>
      <c r="B30" s="15"/>
      <c r="C30" s="15"/>
      <c r="D30" s="16" t="s">
        <v>741</v>
      </c>
      <c r="E30" s="16" t="s">
        <v>812</v>
      </c>
      <c r="F30" s="15" t="s">
        <v>873</v>
      </c>
      <c r="G30" s="15" t="s">
        <v>190</v>
      </c>
      <c r="H30" s="15" t="s">
        <v>531</v>
      </c>
      <c r="I30" s="15"/>
      <c r="J30" s="15"/>
      <c r="K30" s="15"/>
      <c r="L30" s="15"/>
      <c r="M30" s="6"/>
      <c r="N30" s="33"/>
      <c r="O30" s="33"/>
      <c r="P30" s="33"/>
      <c r="Q30" s="33"/>
      <c r="R30" s="33"/>
      <c r="T30" s="19"/>
    </row>
    <row r="31" spans="1:20" ht="59.25" customHeight="1" x14ac:dyDescent="0.25">
      <c r="A31" s="14">
        <v>27</v>
      </c>
      <c r="B31" s="15"/>
      <c r="C31" s="15"/>
      <c r="D31" s="16" t="s">
        <v>742</v>
      </c>
      <c r="E31" s="16" t="s">
        <v>813</v>
      </c>
      <c r="F31" s="15" t="s">
        <v>874</v>
      </c>
      <c r="G31" s="15" t="s">
        <v>152</v>
      </c>
      <c r="H31" s="15" t="s">
        <v>8</v>
      </c>
      <c r="I31" s="15"/>
      <c r="J31" s="15"/>
      <c r="K31" s="15"/>
      <c r="L31" s="15"/>
      <c r="M31" s="6"/>
      <c r="N31" s="33"/>
      <c r="O31" s="33"/>
      <c r="P31" s="33"/>
      <c r="Q31" s="33"/>
      <c r="R31" s="33"/>
      <c r="T31" s="19"/>
    </row>
    <row r="32" spans="1:20" ht="59.25" customHeight="1" x14ac:dyDescent="0.25">
      <c r="A32" s="14">
        <v>28</v>
      </c>
      <c r="B32" s="15"/>
      <c r="C32" s="15"/>
      <c r="D32" s="16" t="s">
        <v>743</v>
      </c>
      <c r="E32" s="16" t="s">
        <v>814</v>
      </c>
      <c r="F32" s="15" t="s">
        <v>875</v>
      </c>
      <c r="G32" s="15" t="s">
        <v>917</v>
      </c>
      <c r="H32" s="15" t="s">
        <v>918</v>
      </c>
      <c r="I32" s="15"/>
      <c r="J32" s="15"/>
      <c r="K32" s="15"/>
      <c r="L32" s="15"/>
      <c r="M32" s="6"/>
      <c r="N32" s="33"/>
      <c r="O32" s="33"/>
      <c r="P32" s="33"/>
      <c r="Q32" s="33"/>
      <c r="R32" s="33"/>
      <c r="T32" s="19"/>
    </row>
    <row r="33" spans="1:20" ht="59.25" customHeight="1" x14ac:dyDescent="0.25">
      <c r="A33" s="14">
        <v>29</v>
      </c>
      <c r="B33" s="15"/>
      <c r="C33" s="15"/>
      <c r="D33" s="16" t="s">
        <v>744</v>
      </c>
      <c r="E33" s="16" t="s">
        <v>815</v>
      </c>
      <c r="F33" s="15" t="s">
        <v>1074</v>
      </c>
      <c r="G33" s="15" t="s">
        <v>919</v>
      </c>
      <c r="H33" s="15" t="s">
        <v>920</v>
      </c>
      <c r="I33" s="15"/>
      <c r="J33" s="15"/>
      <c r="K33" s="15"/>
      <c r="L33" s="15"/>
      <c r="M33" s="6"/>
      <c r="N33" s="33"/>
      <c r="O33" s="33"/>
      <c r="P33" s="33"/>
      <c r="Q33" s="33"/>
      <c r="R33" s="33"/>
      <c r="T33" s="19"/>
    </row>
    <row r="34" spans="1:20" ht="59.25" customHeight="1" x14ac:dyDescent="0.25">
      <c r="A34" s="14">
        <v>30</v>
      </c>
      <c r="B34" s="15"/>
      <c r="C34" s="15"/>
      <c r="D34" s="16" t="s">
        <v>745</v>
      </c>
      <c r="E34" s="16" t="s">
        <v>816</v>
      </c>
      <c r="F34" s="15" t="s">
        <v>876</v>
      </c>
      <c r="G34" s="15" t="s">
        <v>147</v>
      </c>
      <c r="H34" s="15" t="s">
        <v>8</v>
      </c>
      <c r="I34" s="15"/>
      <c r="J34" s="15"/>
      <c r="K34" s="15"/>
      <c r="L34" s="15"/>
      <c r="M34" s="6"/>
      <c r="N34" s="33"/>
      <c r="O34" s="33"/>
      <c r="P34" s="33"/>
      <c r="Q34" s="33"/>
      <c r="R34" s="33"/>
      <c r="T34" s="19"/>
    </row>
    <row r="35" spans="1:20" ht="59.25" customHeight="1" x14ac:dyDescent="0.25">
      <c r="A35" s="14">
        <v>31</v>
      </c>
      <c r="B35" s="15"/>
      <c r="C35" s="15"/>
      <c r="D35" s="16" t="s">
        <v>543</v>
      </c>
      <c r="E35" s="16" t="s">
        <v>817</v>
      </c>
      <c r="F35" s="15" t="s">
        <v>877</v>
      </c>
      <c r="G35" s="15" t="s">
        <v>162</v>
      </c>
      <c r="H35" s="15" t="s">
        <v>8</v>
      </c>
      <c r="I35" s="15"/>
      <c r="J35" s="15"/>
      <c r="K35" s="15"/>
      <c r="L35" s="15"/>
      <c r="M35" s="6"/>
      <c r="N35" s="33"/>
      <c r="O35" s="33"/>
      <c r="P35" s="33"/>
      <c r="Q35" s="33"/>
      <c r="R35" s="33"/>
      <c r="T35" s="19"/>
    </row>
    <row r="36" spans="1:20" ht="59.25" customHeight="1" x14ac:dyDescent="0.25">
      <c r="A36" s="14">
        <v>32</v>
      </c>
      <c r="B36" s="15"/>
      <c r="C36" s="15"/>
      <c r="D36" s="16" t="s">
        <v>746</v>
      </c>
      <c r="E36" s="16" t="s">
        <v>818</v>
      </c>
      <c r="F36" s="15" t="s">
        <v>878</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747</v>
      </c>
      <c r="E37" s="16" t="s">
        <v>819</v>
      </c>
      <c r="F37" s="15" t="s">
        <v>956</v>
      </c>
      <c r="G37" s="15" t="s">
        <v>921</v>
      </c>
      <c r="H37" s="15" t="s">
        <v>156</v>
      </c>
      <c r="I37" s="15"/>
      <c r="J37" s="15"/>
      <c r="K37" s="15"/>
      <c r="L37" s="15"/>
      <c r="M37" s="6"/>
      <c r="N37" s="33"/>
      <c r="O37" s="33"/>
      <c r="P37" s="33"/>
      <c r="Q37" s="33"/>
      <c r="R37" s="33"/>
      <c r="T37" s="19"/>
    </row>
    <row r="38" spans="1:20" ht="59.25" customHeight="1" x14ac:dyDescent="0.25">
      <c r="A38" s="14">
        <v>34</v>
      </c>
      <c r="B38" s="15"/>
      <c r="C38" s="15"/>
      <c r="D38" s="16" t="s">
        <v>748</v>
      </c>
      <c r="E38" s="16" t="s">
        <v>820</v>
      </c>
      <c r="F38" s="15" t="s">
        <v>1075</v>
      </c>
      <c r="G38" s="15" t="s">
        <v>922</v>
      </c>
      <c r="H38" s="15" t="s">
        <v>923</v>
      </c>
      <c r="I38" s="15"/>
      <c r="J38" s="15"/>
      <c r="K38" s="15"/>
      <c r="L38" s="15"/>
      <c r="M38" s="6"/>
      <c r="N38" s="33"/>
      <c r="O38" s="33"/>
      <c r="P38" s="33"/>
      <c r="Q38" s="33"/>
      <c r="R38" s="33"/>
      <c r="T38" s="19"/>
    </row>
    <row r="39" spans="1:20" ht="59.25" customHeight="1" x14ac:dyDescent="0.25">
      <c r="A39" s="14">
        <v>35</v>
      </c>
      <c r="B39" s="15"/>
      <c r="C39" s="15"/>
      <c r="D39" s="16" t="s">
        <v>749</v>
      </c>
      <c r="E39" s="16" t="s">
        <v>820</v>
      </c>
      <c r="F39" s="15" t="s">
        <v>879</v>
      </c>
      <c r="G39" s="15" t="s">
        <v>153</v>
      </c>
      <c r="H39" s="15" t="s">
        <v>8</v>
      </c>
      <c r="I39" s="15"/>
      <c r="J39" s="15"/>
      <c r="K39" s="15"/>
      <c r="L39" s="15"/>
      <c r="M39" s="6"/>
      <c r="N39" s="33"/>
      <c r="O39" s="33"/>
      <c r="P39" s="33"/>
      <c r="Q39" s="33"/>
      <c r="R39" s="33"/>
      <c r="T39" s="19"/>
    </row>
    <row r="40" spans="1:20" ht="59.25" customHeight="1" x14ac:dyDescent="0.25">
      <c r="A40" s="14">
        <v>36</v>
      </c>
      <c r="B40" s="15"/>
      <c r="C40" s="15"/>
      <c r="D40" s="16" t="s">
        <v>750</v>
      </c>
      <c r="E40" s="16" t="s">
        <v>821</v>
      </c>
      <c r="F40" s="15" t="s">
        <v>957</v>
      </c>
      <c r="G40" s="15" t="s">
        <v>924</v>
      </c>
      <c r="H40" s="15" t="s">
        <v>527</v>
      </c>
      <c r="I40" s="15"/>
      <c r="J40" s="15"/>
      <c r="K40" s="15"/>
      <c r="L40" s="15"/>
      <c r="M40" s="6"/>
      <c r="N40" s="33"/>
      <c r="O40" s="33"/>
      <c r="P40" s="33"/>
      <c r="Q40" s="33"/>
      <c r="R40" s="33"/>
      <c r="T40" s="19"/>
    </row>
    <row r="41" spans="1:20" ht="59.25" customHeight="1" x14ac:dyDescent="0.25">
      <c r="A41" s="14">
        <v>37</v>
      </c>
      <c r="B41" s="15"/>
      <c r="C41" s="15"/>
      <c r="D41" s="16" t="s">
        <v>751</v>
      </c>
      <c r="E41" s="16" t="s">
        <v>822</v>
      </c>
      <c r="F41" s="15" t="s">
        <v>880</v>
      </c>
      <c r="G41" s="15" t="s">
        <v>902</v>
      </c>
      <c r="H41" s="15" t="s">
        <v>8</v>
      </c>
      <c r="I41" s="15"/>
      <c r="J41" s="15"/>
      <c r="K41" s="15"/>
      <c r="L41" s="15"/>
      <c r="M41" s="6"/>
      <c r="N41" s="33"/>
      <c r="O41" s="33"/>
      <c r="P41" s="33"/>
      <c r="Q41" s="33"/>
      <c r="R41" s="33"/>
      <c r="T41" s="19"/>
    </row>
    <row r="42" spans="1:20" ht="59.25" customHeight="1" x14ac:dyDescent="0.25">
      <c r="A42" s="14">
        <v>38</v>
      </c>
      <c r="B42" s="15"/>
      <c r="C42" s="15"/>
      <c r="D42" s="16" t="s">
        <v>752</v>
      </c>
      <c r="E42" s="16" t="s">
        <v>823</v>
      </c>
      <c r="F42" s="15" t="s">
        <v>958</v>
      </c>
      <c r="G42" s="15" t="s">
        <v>925</v>
      </c>
      <c r="H42" s="15" t="s">
        <v>926</v>
      </c>
      <c r="I42" s="15"/>
      <c r="J42" s="15"/>
      <c r="K42" s="15"/>
      <c r="L42" s="15"/>
      <c r="M42" s="6"/>
      <c r="N42" s="33"/>
      <c r="O42" s="33"/>
      <c r="P42" s="33"/>
      <c r="Q42" s="33"/>
      <c r="R42" s="33"/>
      <c r="T42" s="19"/>
    </row>
    <row r="43" spans="1:20" ht="59.25" customHeight="1" x14ac:dyDescent="0.25">
      <c r="A43" s="14">
        <v>39</v>
      </c>
      <c r="B43" s="15"/>
      <c r="C43" s="15"/>
      <c r="D43" s="16" t="s">
        <v>753</v>
      </c>
      <c r="E43" s="16" t="s">
        <v>180</v>
      </c>
      <c r="F43" s="15" t="s">
        <v>881</v>
      </c>
      <c r="G43" s="15" t="s">
        <v>154</v>
      </c>
      <c r="H43" s="15" t="s">
        <v>8</v>
      </c>
      <c r="I43" s="15"/>
      <c r="J43" s="15"/>
      <c r="K43" s="15"/>
      <c r="L43" s="15"/>
      <c r="M43" s="6"/>
      <c r="N43" s="33"/>
      <c r="O43" s="33"/>
      <c r="P43" s="33"/>
      <c r="Q43" s="33"/>
      <c r="R43" s="33"/>
      <c r="T43" s="19"/>
    </row>
    <row r="44" spans="1:20" ht="59.25" customHeight="1" x14ac:dyDescent="0.25">
      <c r="A44" s="14">
        <v>40</v>
      </c>
      <c r="B44" s="15"/>
      <c r="C44" s="15"/>
      <c r="D44" s="16" t="s">
        <v>754</v>
      </c>
      <c r="E44" s="16" t="s">
        <v>824</v>
      </c>
      <c r="F44" s="15" t="s">
        <v>882</v>
      </c>
      <c r="G44" s="15" t="s">
        <v>158</v>
      </c>
      <c r="H44" s="15" t="s">
        <v>531</v>
      </c>
      <c r="I44" s="15"/>
      <c r="J44" s="15"/>
      <c r="K44" s="15"/>
      <c r="L44" s="15"/>
      <c r="M44" s="6"/>
      <c r="N44" s="33"/>
      <c r="O44" s="33"/>
      <c r="P44" s="33"/>
      <c r="Q44" s="33"/>
      <c r="R44" s="33"/>
      <c r="T44" s="19"/>
    </row>
    <row r="45" spans="1:20" ht="59.25" customHeight="1" x14ac:dyDescent="0.25">
      <c r="A45" s="14">
        <v>41</v>
      </c>
      <c r="B45" s="15"/>
      <c r="C45" s="15"/>
      <c r="D45" s="16" t="s">
        <v>755</v>
      </c>
      <c r="E45" s="16" t="s">
        <v>825</v>
      </c>
      <c r="F45" s="15" t="s">
        <v>883</v>
      </c>
      <c r="G45" s="15" t="s">
        <v>166</v>
      </c>
      <c r="H45" s="15" t="s">
        <v>167</v>
      </c>
      <c r="I45" s="15"/>
      <c r="J45" s="15"/>
      <c r="K45" s="15"/>
      <c r="L45" s="15"/>
      <c r="M45" s="6"/>
      <c r="N45" s="33"/>
      <c r="O45" s="33"/>
      <c r="P45" s="33"/>
      <c r="Q45" s="33"/>
      <c r="R45" s="33"/>
      <c r="T45" s="19"/>
    </row>
    <row r="46" spans="1:20" ht="59.25" customHeight="1" x14ac:dyDescent="0.25">
      <c r="A46" s="14">
        <v>42</v>
      </c>
      <c r="B46" s="15"/>
      <c r="C46" s="15"/>
      <c r="D46" s="16" t="s">
        <v>756</v>
      </c>
      <c r="E46" s="16" t="s">
        <v>798</v>
      </c>
      <c r="F46" s="15" t="s">
        <v>884</v>
      </c>
      <c r="G46" s="15" t="s">
        <v>927</v>
      </c>
      <c r="H46" s="15" t="s">
        <v>928</v>
      </c>
      <c r="I46" s="15"/>
      <c r="J46" s="15"/>
      <c r="K46" s="15"/>
      <c r="L46" s="15"/>
      <c r="M46" s="6"/>
      <c r="N46" s="33"/>
      <c r="O46" s="33"/>
      <c r="P46" s="33"/>
      <c r="Q46" s="33"/>
      <c r="R46" s="33"/>
      <c r="T46" s="19"/>
    </row>
    <row r="47" spans="1:20" ht="59.25" customHeight="1" x14ac:dyDescent="0.25">
      <c r="A47" s="14">
        <v>43</v>
      </c>
      <c r="B47" s="15"/>
      <c r="C47" s="15"/>
      <c r="D47" s="16" t="s">
        <v>757</v>
      </c>
      <c r="E47" s="16" t="s">
        <v>826</v>
      </c>
      <c r="F47" s="15" t="s">
        <v>885</v>
      </c>
      <c r="G47" s="15" t="s">
        <v>154</v>
      </c>
      <c r="H47" s="15" t="s">
        <v>8</v>
      </c>
      <c r="I47" s="15"/>
      <c r="J47" s="15"/>
      <c r="K47" s="15"/>
      <c r="L47" s="15"/>
      <c r="M47" s="6"/>
      <c r="N47" s="33"/>
      <c r="O47" s="33"/>
      <c r="P47" s="33"/>
      <c r="Q47" s="33"/>
      <c r="R47" s="33"/>
      <c r="T47" s="19"/>
    </row>
    <row r="48" spans="1:20" ht="59.25" customHeight="1" x14ac:dyDescent="0.25">
      <c r="A48" s="14">
        <v>44</v>
      </c>
      <c r="B48" s="15"/>
      <c r="C48" s="15"/>
      <c r="D48" s="16" t="s">
        <v>146</v>
      </c>
      <c r="E48" s="16" t="s">
        <v>827</v>
      </c>
      <c r="F48" s="15" t="s">
        <v>959</v>
      </c>
      <c r="G48" s="15" t="s">
        <v>929</v>
      </c>
      <c r="H48" s="15" t="s">
        <v>8</v>
      </c>
      <c r="I48" s="15"/>
      <c r="J48" s="15"/>
      <c r="K48" s="15"/>
      <c r="L48" s="15"/>
      <c r="M48" s="6"/>
      <c r="N48" s="33"/>
      <c r="O48" s="33"/>
      <c r="P48" s="33"/>
      <c r="Q48" s="33"/>
      <c r="R48" s="33"/>
      <c r="T48" s="19"/>
    </row>
    <row r="49" spans="1:20" ht="59.25" customHeight="1" x14ac:dyDescent="0.25">
      <c r="A49" s="14">
        <v>45</v>
      </c>
      <c r="B49" s="15"/>
      <c r="C49" s="15"/>
      <c r="D49" s="16" t="s">
        <v>758</v>
      </c>
      <c r="E49" s="16" t="s">
        <v>828</v>
      </c>
      <c r="F49" s="15" t="s">
        <v>886</v>
      </c>
      <c r="G49" s="15" t="s">
        <v>161</v>
      </c>
      <c r="H49" s="15" t="s">
        <v>8</v>
      </c>
      <c r="I49" s="15"/>
      <c r="J49" s="15"/>
      <c r="K49" s="15"/>
      <c r="L49" s="15"/>
      <c r="M49" s="6"/>
      <c r="N49" s="33"/>
      <c r="O49" s="33"/>
      <c r="P49" s="33"/>
      <c r="Q49" s="33"/>
      <c r="R49" s="33"/>
      <c r="T49" s="19"/>
    </row>
    <row r="50" spans="1:20" ht="59.25" customHeight="1" x14ac:dyDescent="0.25">
      <c r="A50" s="14">
        <v>46</v>
      </c>
      <c r="B50" s="15"/>
      <c r="C50" s="15"/>
      <c r="D50" s="16" t="s">
        <v>759</v>
      </c>
      <c r="E50" s="16" t="s">
        <v>829</v>
      </c>
      <c r="F50" s="15" t="s">
        <v>1076</v>
      </c>
      <c r="G50" s="15" t="s">
        <v>929</v>
      </c>
      <c r="H50" s="15" t="s">
        <v>8</v>
      </c>
      <c r="I50" s="15"/>
      <c r="J50" s="15"/>
      <c r="K50" s="15"/>
      <c r="L50" s="15"/>
      <c r="M50" s="6"/>
      <c r="N50" s="33"/>
      <c r="O50" s="33"/>
      <c r="P50" s="33"/>
      <c r="Q50" s="33"/>
      <c r="R50" s="33"/>
      <c r="T50" s="19"/>
    </row>
    <row r="51" spans="1:20" ht="59.25" customHeight="1" x14ac:dyDescent="0.25">
      <c r="A51" s="14">
        <v>47</v>
      </c>
      <c r="B51" s="15"/>
      <c r="C51" s="15"/>
      <c r="D51" s="16" t="s">
        <v>760</v>
      </c>
      <c r="E51" s="16" t="s">
        <v>830</v>
      </c>
      <c r="F51" s="15" t="s">
        <v>960</v>
      </c>
      <c r="G51" s="15" t="s">
        <v>930</v>
      </c>
      <c r="H51" s="15" t="s">
        <v>931</v>
      </c>
      <c r="I51" s="15"/>
      <c r="J51" s="15"/>
      <c r="K51" s="15"/>
      <c r="L51" s="15"/>
      <c r="M51" s="6"/>
      <c r="N51" s="33"/>
      <c r="O51" s="33"/>
      <c r="P51" s="33"/>
      <c r="Q51" s="33"/>
      <c r="R51" s="33"/>
      <c r="T51" s="19"/>
    </row>
    <row r="52" spans="1:20" ht="59.25" customHeight="1" x14ac:dyDescent="0.25">
      <c r="A52" s="14">
        <v>48</v>
      </c>
      <c r="B52" s="15"/>
      <c r="C52" s="15"/>
      <c r="D52" s="16" t="s">
        <v>761</v>
      </c>
      <c r="E52" s="16" t="s">
        <v>831</v>
      </c>
      <c r="F52" s="15" t="s">
        <v>887</v>
      </c>
      <c r="G52" s="15" t="s">
        <v>932</v>
      </c>
      <c r="H52" s="15" t="s">
        <v>933</v>
      </c>
      <c r="I52" s="15"/>
      <c r="J52" s="15"/>
      <c r="K52" s="15"/>
      <c r="L52" s="15"/>
      <c r="M52" s="6"/>
      <c r="N52" s="33"/>
      <c r="O52" s="33"/>
      <c r="P52" s="33"/>
      <c r="Q52" s="33"/>
      <c r="R52" s="33"/>
      <c r="T52" s="19"/>
    </row>
    <row r="53" spans="1:20" ht="59.25" customHeight="1" x14ac:dyDescent="0.25">
      <c r="A53" s="14">
        <v>49</v>
      </c>
      <c r="B53" s="15"/>
      <c r="C53" s="15"/>
      <c r="D53" s="16" t="s">
        <v>762</v>
      </c>
      <c r="E53" s="16" t="s">
        <v>832</v>
      </c>
      <c r="F53" s="15" t="s">
        <v>961</v>
      </c>
      <c r="G53" s="15" t="s">
        <v>160</v>
      </c>
      <c r="H53" s="15" t="s">
        <v>934</v>
      </c>
      <c r="I53" s="15"/>
      <c r="J53" s="15"/>
      <c r="K53" s="15"/>
      <c r="L53" s="15"/>
      <c r="M53" s="6"/>
      <c r="N53" s="33"/>
      <c r="O53" s="33"/>
      <c r="P53" s="33"/>
      <c r="Q53" s="33"/>
      <c r="R53" s="33"/>
      <c r="T53" s="19"/>
    </row>
    <row r="54" spans="1:20" ht="59.25" customHeight="1" x14ac:dyDescent="0.25">
      <c r="A54" s="14">
        <v>50</v>
      </c>
      <c r="B54" s="15"/>
      <c r="C54" s="15"/>
      <c r="D54" s="16" t="s">
        <v>763</v>
      </c>
      <c r="E54" s="16" t="s">
        <v>833</v>
      </c>
      <c r="F54" s="15" t="s">
        <v>962</v>
      </c>
      <c r="G54" s="15" t="s">
        <v>162</v>
      </c>
      <c r="H54" s="15" t="s">
        <v>8</v>
      </c>
      <c r="I54" s="15"/>
      <c r="J54" s="15"/>
      <c r="K54" s="15"/>
      <c r="L54" s="15"/>
      <c r="M54" s="6"/>
      <c r="N54" s="33"/>
      <c r="O54" s="33"/>
      <c r="P54" s="33"/>
      <c r="Q54" s="33"/>
      <c r="R54" s="33"/>
      <c r="T54" s="19"/>
    </row>
    <row r="55" spans="1:20" ht="59.25" customHeight="1" x14ac:dyDescent="0.25">
      <c r="A55" s="14">
        <v>51</v>
      </c>
      <c r="B55" s="15"/>
      <c r="C55" s="15"/>
      <c r="D55" s="16" t="s">
        <v>764</v>
      </c>
      <c r="E55" s="16" t="s">
        <v>834</v>
      </c>
      <c r="F55" s="15" t="s">
        <v>888</v>
      </c>
      <c r="G55" s="15" t="s">
        <v>935</v>
      </c>
      <c r="H55" s="15" t="s">
        <v>928</v>
      </c>
      <c r="I55" s="15"/>
      <c r="J55" s="15"/>
      <c r="K55" s="15"/>
      <c r="L55" s="15"/>
      <c r="M55" s="6"/>
      <c r="N55" s="33"/>
      <c r="O55" s="33"/>
      <c r="P55" s="33"/>
      <c r="Q55" s="33"/>
      <c r="R55" s="33"/>
      <c r="T55" s="19"/>
    </row>
    <row r="56" spans="1:20" ht="59.25" customHeight="1" x14ac:dyDescent="0.25">
      <c r="A56" s="14">
        <v>52</v>
      </c>
      <c r="B56" s="15"/>
      <c r="C56" s="15"/>
      <c r="D56" s="16" t="s">
        <v>765</v>
      </c>
      <c r="E56" s="16" t="s">
        <v>835</v>
      </c>
      <c r="F56" s="15" t="s">
        <v>889</v>
      </c>
      <c r="G56" s="15" t="s">
        <v>936</v>
      </c>
      <c r="H56" s="15" t="s">
        <v>937</v>
      </c>
      <c r="I56" s="15"/>
      <c r="J56" s="15"/>
      <c r="K56" s="15"/>
      <c r="L56" s="15"/>
      <c r="M56" s="6"/>
      <c r="N56" s="33"/>
      <c r="O56" s="33"/>
      <c r="P56" s="33"/>
      <c r="Q56" s="33"/>
      <c r="R56" s="33"/>
      <c r="T56" s="19"/>
    </row>
    <row r="57" spans="1:20" ht="59.25" customHeight="1" x14ac:dyDescent="0.25">
      <c r="A57" s="14">
        <v>53</v>
      </c>
      <c r="B57" s="15"/>
      <c r="C57" s="15"/>
      <c r="D57" s="16" t="s">
        <v>766</v>
      </c>
      <c r="E57" s="16" t="s">
        <v>836</v>
      </c>
      <c r="F57" s="15" t="s">
        <v>963</v>
      </c>
      <c r="G57" s="15" t="s">
        <v>147</v>
      </c>
      <c r="H57" s="15" t="s">
        <v>8</v>
      </c>
      <c r="I57" s="15"/>
      <c r="J57" s="15"/>
      <c r="K57" s="15"/>
      <c r="L57" s="15"/>
      <c r="M57" s="6"/>
      <c r="N57" s="33"/>
      <c r="O57" s="33"/>
      <c r="P57" s="33"/>
      <c r="Q57" s="33"/>
      <c r="R57" s="33"/>
      <c r="T57" s="19"/>
    </row>
    <row r="58" spans="1:20" ht="59.25" customHeight="1" x14ac:dyDescent="0.25">
      <c r="A58" s="14">
        <v>54</v>
      </c>
      <c r="B58" s="15"/>
      <c r="C58" s="15"/>
      <c r="D58" s="16" t="s">
        <v>767</v>
      </c>
      <c r="E58" s="16" t="s">
        <v>837</v>
      </c>
      <c r="F58" s="15" t="s">
        <v>964</v>
      </c>
      <c r="G58" s="15" t="s">
        <v>938</v>
      </c>
      <c r="H58" s="15" t="s">
        <v>939</v>
      </c>
      <c r="I58" s="15"/>
      <c r="J58" s="15"/>
      <c r="K58" s="15"/>
      <c r="L58" s="15"/>
      <c r="M58" s="6"/>
      <c r="N58" s="33"/>
      <c r="O58" s="33"/>
      <c r="P58" s="33"/>
      <c r="Q58" s="33"/>
      <c r="R58" s="33"/>
      <c r="T58" s="19"/>
    </row>
    <row r="59" spans="1:20" ht="59.25" customHeight="1" x14ac:dyDescent="0.25">
      <c r="A59" s="14">
        <v>55</v>
      </c>
      <c r="B59" s="15"/>
      <c r="C59" s="15"/>
      <c r="D59" s="16" t="s">
        <v>768</v>
      </c>
      <c r="E59" s="16" t="s">
        <v>838</v>
      </c>
      <c r="F59" s="15" t="s">
        <v>890</v>
      </c>
      <c r="G59" s="15" t="s">
        <v>940</v>
      </c>
      <c r="H59" s="15" t="s">
        <v>531</v>
      </c>
      <c r="I59" s="15"/>
      <c r="J59" s="15"/>
      <c r="K59" s="15"/>
      <c r="L59" s="15"/>
      <c r="M59" s="6"/>
      <c r="N59" s="33"/>
      <c r="O59" s="33"/>
      <c r="P59" s="33"/>
      <c r="Q59" s="33"/>
      <c r="R59" s="33"/>
      <c r="T59" s="19"/>
    </row>
    <row r="60" spans="1:20" ht="59.25" customHeight="1" x14ac:dyDescent="0.25">
      <c r="A60" s="14">
        <v>56</v>
      </c>
      <c r="B60" s="15"/>
      <c r="C60" s="15"/>
      <c r="D60" s="16" t="s">
        <v>769</v>
      </c>
      <c r="E60" s="16" t="s">
        <v>839</v>
      </c>
      <c r="F60" s="15" t="s">
        <v>891</v>
      </c>
      <c r="G60" s="15" t="s">
        <v>941</v>
      </c>
      <c r="H60" s="15" t="s">
        <v>156</v>
      </c>
      <c r="I60" s="15"/>
      <c r="J60" s="15"/>
      <c r="K60" s="15"/>
      <c r="L60" s="15"/>
      <c r="M60" s="6"/>
      <c r="N60" s="33"/>
      <c r="O60" s="33"/>
      <c r="P60" s="33"/>
      <c r="Q60" s="33"/>
      <c r="R60" s="33"/>
      <c r="T60" s="19"/>
    </row>
    <row r="61" spans="1:20" ht="59.25" customHeight="1" x14ac:dyDescent="0.25">
      <c r="A61" s="14">
        <v>57</v>
      </c>
      <c r="B61" s="15"/>
      <c r="C61" s="15"/>
      <c r="D61" s="16" t="s">
        <v>770</v>
      </c>
      <c r="E61" s="16" t="s">
        <v>840</v>
      </c>
      <c r="F61" s="15" t="s">
        <v>965</v>
      </c>
      <c r="G61" s="15" t="s">
        <v>157</v>
      </c>
      <c r="H61" s="15" t="s">
        <v>8</v>
      </c>
      <c r="I61" s="15"/>
      <c r="J61" s="15"/>
      <c r="K61" s="15"/>
      <c r="L61" s="15"/>
      <c r="M61" s="6"/>
      <c r="N61" s="33"/>
      <c r="O61" s="33"/>
      <c r="P61" s="33"/>
      <c r="Q61" s="33"/>
      <c r="R61" s="33"/>
      <c r="T61" s="19"/>
    </row>
    <row r="62" spans="1:20" ht="59.25" customHeight="1" x14ac:dyDescent="0.25">
      <c r="A62" s="14">
        <v>58</v>
      </c>
      <c r="B62" s="15"/>
      <c r="C62" s="15"/>
      <c r="D62" s="16" t="s">
        <v>771</v>
      </c>
      <c r="E62" s="16" t="s">
        <v>841</v>
      </c>
      <c r="F62" s="15" t="s">
        <v>966</v>
      </c>
      <c r="G62" s="15" t="s">
        <v>165</v>
      </c>
      <c r="H62" s="15" t="s">
        <v>8</v>
      </c>
      <c r="I62" s="15"/>
      <c r="J62" s="15"/>
      <c r="K62" s="15"/>
      <c r="L62" s="15"/>
      <c r="M62" s="6"/>
      <c r="N62" s="33"/>
      <c r="O62" s="33"/>
      <c r="P62" s="33"/>
      <c r="Q62" s="33"/>
      <c r="R62" s="33"/>
      <c r="T62" s="19"/>
    </row>
    <row r="63" spans="1:20" ht="59.25" customHeight="1" x14ac:dyDescent="0.25">
      <c r="A63" s="14">
        <v>59</v>
      </c>
      <c r="B63" s="15"/>
      <c r="C63" s="15"/>
      <c r="D63" s="16" t="s">
        <v>772</v>
      </c>
      <c r="E63" s="16" t="s">
        <v>838</v>
      </c>
      <c r="F63" s="15" t="s">
        <v>892</v>
      </c>
      <c r="G63" s="15" t="s">
        <v>155</v>
      </c>
      <c r="H63" s="15" t="s">
        <v>156</v>
      </c>
      <c r="I63" s="15"/>
      <c r="J63" s="15"/>
      <c r="K63" s="15"/>
      <c r="L63" s="15"/>
      <c r="M63" s="6"/>
      <c r="N63" s="33"/>
      <c r="O63" s="33"/>
      <c r="P63" s="33"/>
      <c r="Q63" s="33"/>
      <c r="R63" s="33"/>
      <c r="T63" s="19"/>
    </row>
    <row r="64" spans="1:20" ht="59.25" customHeight="1" x14ac:dyDescent="0.25">
      <c r="A64" s="14">
        <v>60</v>
      </c>
      <c r="B64" s="15"/>
      <c r="C64" s="15"/>
      <c r="D64" s="16" t="s">
        <v>773</v>
      </c>
      <c r="E64" s="16" t="s">
        <v>842</v>
      </c>
      <c r="F64" s="15" t="s">
        <v>967</v>
      </c>
      <c r="G64" s="15" t="s">
        <v>148</v>
      </c>
      <c r="H64" s="15" t="s">
        <v>149</v>
      </c>
      <c r="I64" s="15"/>
      <c r="J64" s="15"/>
      <c r="K64" s="15"/>
      <c r="L64" s="15"/>
      <c r="M64" s="6"/>
      <c r="N64" s="33"/>
      <c r="O64" s="33"/>
      <c r="P64" s="33"/>
      <c r="Q64" s="33"/>
      <c r="R64" s="33"/>
      <c r="T64" s="19"/>
    </row>
    <row r="65" spans="1:20" ht="59.25" customHeight="1" x14ac:dyDescent="0.25">
      <c r="A65" s="14">
        <v>61</v>
      </c>
      <c r="B65" s="15"/>
      <c r="C65" s="15"/>
      <c r="D65" s="16" t="s">
        <v>774</v>
      </c>
      <c r="E65" s="16" t="s">
        <v>843</v>
      </c>
      <c r="F65" s="15" t="s">
        <v>893</v>
      </c>
      <c r="G65" s="15" t="s">
        <v>163</v>
      </c>
      <c r="H65" s="15" t="s">
        <v>942</v>
      </c>
      <c r="I65" s="15"/>
      <c r="J65" s="15"/>
      <c r="K65" s="15"/>
      <c r="L65" s="15"/>
      <c r="M65" s="6"/>
      <c r="N65" s="33"/>
      <c r="O65" s="33"/>
      <c r="P65" s="33"/>
      <c r="Q65" s="33"/>
      <c r="R65" s="33"/>
      <c r="T65" s="19"/>
    </row>
    <row r="66" spans="1:20" ht="59.25" customHeight="1" x14ac:dyDescent="0.25">
      <c r="A66" s="14">
        <v>62</v>
      </c>
      <c r="B66" s="15"/>
      <c r="C66" s="15"/>
      <c r="D66" s="16" t="s">
        <v>775</v>
      </c>
      <c r="E66" s="16" t="s">
        <v>844</v>
      </c>
      <c r="F66" s="15" t="s">
        <v>968</v>
      </c>
      <c r="G66" s="15" t="s">
        <v>160</v>
      </c>
      <c r="H66" s="15" t="s">
        <v>934</v>
      </c>
      <c r="I66" s="15"/>
      <c r="J66" s="15"/>
      <c r="K66" s="15"/>
      <c r="L66" s="15"/>
      <c r="M66" s="6"/>
      <c r="N66" s="33"/>
      <c r="O66" s="33"/>
      <c r="P66" s="33"/>
      <c r="Q66" s="33"/>
      <c r="R66" s="33"/>
      <c r="T66" s="19"/>
    </row>
    <row r="67" spans="1:20" ht="59.25" customHeight="1" x14ac:dyDescent="0.25">
      <c r="A67" s="14">
        <v>63</v>
      </c>
      <c r="B67" s="15"/>
      <c r="C67" s="15"/>
      <c r="D67" s="16" t="s">
        <v>776</v>
      </c>
      <c r="E67" s="16" t="s">
        <v>845</v>
      </c>
      <c r="F67" s="15" t="s">
        <v>894</v>
      </c>
      <c r="G67" s="15" t="s">
        <v>924</v>
      </c>
      <c r="H67" s="15" t="s">
        <v>527</v>
      </c>
      <c r="I67" s="15"/>
      <c r="J67" s="15"/>
      <c r="K67" s="15"/>
      <c r="L67" s="15"/>
      <c r="M67" s="6"/>
      <c r="N67" s="33"/>
      <c r="O67" s="33"/>
      <c r="P67" s="33"/>
      <c r="Q67" s="33"/>
      <c r="R67" s="33"/>
      <c r="T67" s="19"/>
    </row>
    <row r="68" spans="1:20" ht="59.25" customHeight="1" x14ac:dyDescent="0.25">
      <c r="A68" s="14">
        <v>64</v>
      </c>
      <c r="B68" s="15"/>
      <c r="C68" s="15"/>
      <c r="D68" s="16" t="s">
        <v>777</v>
      </c>
      <c r="E68" s="16" t="s">
        <v>846</v>
      </c>
      <c r="F68" s="15" t="s">
        <v>895</v>
      </c>
      <c r="G68" s="15" t="s">
        <v>158</v>
      </c>
      <c r="H68" s="15" t="s">
        <v>531</v>
      </c>
      <c r="I68" s="15"/>
      <c r="J68" s="15"/>
      <c r="K68" s="15"/>
      <c r="L68" s="15"/>
      <c r="M68" s="6"/>
      <c r="N68" s="33"/>
      <c r="O68" s="33"/>
      <c r="P68" s="33"/>
      <c r="Q68" s="33"/>
      <c r="R68" s="33"/>
      <c r="T68" s="19"/>
    </row>
    <row r="69" spans="1:20" ht="59.25" customHeight="1" x14ac:dyDescent="0.25">
      <c r="A69" s="14">
        <v>65</v>
      </c>
      <c r="B69" s="15"/>
      <c r="C69" s="15"/>
      <c r="D69" s="16" t="s">
        <v>778</v>
      </c>
      <c r="E69" s="16" t="s">
        <v>847</v>
      </c>
      <c r="F69" s="15" t="s">
        <v>1077</v>
      </c>
      <c r="G69" s="15" t="s">
        <v>943</v>
      </c>
      <c r="H69" s="15" t="s">
        <v>8</v>
      </c>
      <c r="I69" s="15"/>
      <c r="J69" s="15"/>
      <c r="K69" s="15"/>
      <c r="L69" s="15"/>
      <c r="M69" s="6"/>
      <c r="N69" s="33"/>
      <c r="O69" s="33"/>
      <c r="P69" s="33"/>
      <c r="Q69" s="33"/>
      <c r="R69" s="33"/>
      <c r="T69" s="19"/>
    </row>
    <row r="70" spans="1:20" ht="59.25" customHeight="1" x14ac:dyDescent="0.25">
      <c r="A70" s="14">
        <v>66</v>
      </c>
      <c r="B70" s="15"/>
      <c r="C70" s="15"/>
      <c r="D70" s="16" t="s">
        <v>779</v>
      </c>
      <c r="E70" s="16" t="s">
        <v>848</v>
      </c>
      <c r="F70" s="15" t="s">
        <v>896</v>
      </c>
      <c r="G70" s="15" t="s">
        <v>151</v>
      </c>
      <c r="H70" s="15" t="s">
        <v>8</v>
      </c>
      <c r="I70" s="15"/>
      <c r="J70" s="15"/>
      <c r="K70" s="15"/>
      <c r="L70" s="15"/>
      <c r="M70" s="6"/>
      <c r="N70" s="33"/>
      <c r="O70" s="33"/>
      <c r="P70" s="33"/>
      <c r="Q70" s="33"/>
      <c r="R70" s="33"/>
      <c r="T70" s="19"/>
    </row>
    <row r="71" spans="1:20" ht="59.25" customHeight="1" x14ac:dyDescent="0.25">
      <c r="A71" s="14">
        <v>67</v>
      </c>
      <c r="B71" s="15"/>
      <c r="C71" s="15"/>
      <c r="D71" s="16" t="s">
        <v>780</v>
      </c>
      <c r="E71" s="16" t="s">
        <v>849</v>
      </c>
      <c r="F71" s="15" t="s">
        <v>897</v>
      </c>
      <c r="G71" s="15" t="s">
        <v>668</v>
      </c>
      <c r="H71" s="15" t="s">
        <v>717</v>
      </c>
      <c r="I71" s="15"/>
      <c r="J71" s="15"/>
      <c r="K71" s="15"/>
      <c r="L71" s="15"/>
      <c r="M71" s="6"/>
      <c r="N71" s="33"/>
      <c r="O71" s="33"/>
      <c r="P71" s="33"/>
      <c r="Q71" s="33"/>
      <c r="R71" s="33"/>
      <c r="T71" s="19"/>
    </row>
    <row r="72" spans="1:20" ht="59.25" customHeight="1" x14ac:dyDescent="0.25">
      <c r="A72" s="14">
        <v>68</v>
      </c>
      <c r="B72" s="15"/>
      <c r="C72" s="15"/>
      <c r="D72" s="16" t="s">
        <v>781</v>
      </c>
      <c r="E72" s="16" t="s">
        <v>850</v>
      </c>
      <c r="F72" s="15" t="s">
        <v>969</v>
      </c>
      <c r="G72" s="15" t="s">
        <v>163</v>
      </c>
      <c r="H72" s="15" t="s">
        <v>942</v>
      </c>
      <c r="I72" s="15"/>
      <c r="J72" s="15"/>
      <c r="K72" s="15"/>
      <c r="L72" s="15"/>
      <c r="M72" s="6"/>
      <c r="N72" s="33"/>
      <c r="O72" s="33"/>
      <c r="P72" s="33"/>
      <c r="Q72" s="33"/>
      <c r="R72" s="33"/>
      <c r="T72" s="19"/>
    </row>
    <row r="73" spans="1:20" ht="59.25" customHeight="1" x14ac:dyDescent="0.25">
      <c r="A73" s="14">
        <v>69</v>
      </c>
      <c r="B73" s="15"/>
      <c r="C73" s="15"/>
      <c r="D73" s="16" t="s">
        <v>782</v>
      </c>
      <c r="E73" s="16" t="s">
        <v>851</v>
      </c>
      <c r="F73" s="15" t="s">
        <v>898</v>
      </c>
      <c r="G73" s="15" t="s">
        <v>153</v>
      </c>
      <c r="H73" s="15" t="s">
        <v>8</v>
      </c>
      <c r="I73" s="15"/>
      <c r="J73" s="15"/>
      <c r="K73" s="15"/>
      <c r="L73" s="15"/>
      <c r="M73" s="6"/>
      <c r="N73" s="33"/>
      <c r="O73" s="33"/>
      <c r="P73" s="33"/>
      <c r="Q73" s="33"/>
      <c r="R73" s="33"/>
      <c r="T73" s="19"/>
    </row>
    <row r="74" spans="1:20" ht="59.25" customHeight="1" x14ac:dyDescent="0.25">
      <c r="A74" s="14">
        <v>70</v>
      </c>
      <c r="B74" s="15"/>
      <c r="C74" s="15"/>
      <c r="D74" s="16" t="s">
        <v>783</v>
      </c>
      <c r="E74" s="16" t="s">
        <v>852</v>
      </c>
      <c r="F74" s="15" t="s">
        <v>1078</v>
      </c>
      <c r="G74" s="15" t="s">
        <v>943</v>
      </c>
      <c r="H74" s="15" t="s">
        <v>8</v>
      </c>
      <c r="I74" s="15"/>
      <c r="J74" s="15"/>
      <c r="K74" s="15"/>
      <c r="L74" s="15"/>
      <c r="M74" s="6"/>
      <c r="N74" s="33"/>
      <c r="O74" s="33"/>
      <c r="P74" s="33"/>
      <c r="Q74" s="33"/>
      <c r="R74" s="33"/>
      <c r="T74" s="19"/>
    </row>
    <row r="75" spans="1:20" ht="59.25" customHeight="1" x14ac:dyDescent="0.25">
      <c r="A75" s="14">
        <v>71</v>
      </c>
      <c r="B75" s="15"/>
      <c r="C75" s="15"/>
      <c r="D75" s="16" t="s">
        <v>784</v>
      </c>
      <c r="E75" s="16" t="s">
        <v>853</v>
      </c>
      <c r="F75" s="15" t="s">
        <v>899</v>
      </c>
      <c r="G75" s="15" t="s">
        <v>191</v>
      </c>
      <c r="H75" s="15" t="s">
        <v>905</v>
      </c>
      <c r="I75" s="15"/>
      <c r="J75" s="15"/>
      <c r="K75" s="15"/>
      <c r="L75" s="15"/>
      <c r="M75" s="6"/>
      <c r="N75" s="33"/>
      <c r="O75" s="33"/>
      <c r="P75" s="33"/>
      <c r="Q75" s="33"/>
      <c r="R75" s="33"/>
      <c r="T75" s="19"/>
    </row>
    <row r="76" spans="1:20" ht="59.25" customHeight="1" x14ac:dyDescent="0.25">
      <c r="A76" s="14">
        <v>72</v>
      </c>
      <c r="B76" s="15"/>
      <c r="C76" s="15"/>
      <c r="D76" s="16" t="s">
        <v>785</v>
      </c>
      <c r="E76" s="16" t="s">
        <v>854</v>
      </c>
      <c r="F76" s="15" t="s">
        <v>900</v>
      </c>
      <c r="G76" s="15" t="s">
        <v>944</v>
      </c>
      <c r="H76" s="15" t="s">
        <v>945</v>
      </c>
      <c r="I76" s="15"/>
      <c r="J76" s="15"/>
      <c r="K76" s="15"/>
      <c r="L76" s="15"/>
      <c r="M76" s="6"/>
      <c r="N76" s="33"/>
      <c r="O76" s="33"/>
      <c r="P76" s="33"/>
      <c r="Q76" s="33"/>
      <c r="R76" s="33"/>
      <c r="T76" s="19"/>
    </row>
    <row r="77" spans="1:20" ht="59.25" customHeight="1" x14ac:dyDescent="0.25">
      <c r="A77" s="14">
        <v>73</v>
      </c>
      <c r="B77" s="15"/>
      <c r="C77" s="15"/>
      <c r="D77" s="16" t="s">
        <v>786</v>
      </c>
      <c r="E77" s="16" t="s">
        <v>855</v>
      </c>
      <c r="F77" s="15" t="s">
        <v>901</v>
      </c>
      <c r="G77" s="15" t="s">
        <v>946</v>
      </c>
      <c r="H77" s="15" t="s">
        <v>947</v>
      </c>
      <c r="I77" s="15"/>
      <c r="J77" s="15"/>
      <c r="K77" s="15"/>
      <c r="L77" s="15"/>
      <c r="M77" s="6"/>
      <c r="N77" s="33"/>
      <c r="O77" s="33"/>
      <c r="P77" s="33"/>
      <c r="Q77" s="33"/>
      <c r="R77" s="33"/>
      <c r="T77" s="19"/>
    </row>
    <row r="78" spans="1:20" ht="24.75" customHeight="1" x14ac:dyDescent="0.25">
      <c r="A78" s="135" t="s">
        <v>1025</v>
      </c>
      <c r="B78" s="135"/>
      <c r="C78" s="135"/>
      <c r="D78" s="135"/>
      <c r="E78" s="135"/>
      <c r="F78" s="135"/>
    </row>
  </sheetData>
  <mergeCells count="2">
    <mergeCell ref="A78:F78"/>
    <mergeCell ref="A3:M3"/>
  </mergeCells>
  <pageMargins left="0" right="0" top="0.25" bottom="0.2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ColWidth="9.125" defaultRowHeight="15" x14ac:dyDescent="0.25"/>
  <cols>
    <col min="1" max="1" width="4.875" style="27" customWidth="1"/>
    <col min="2" max="2" width="11.125" style="27" hidden="1" customWidth="1"/>
    <col min="3" max="3" width="22.625" style="27" hidden="1" customWidth="1"/>
    <col min="4" max="4" width="14.875" style="27" customWidth="1"/>
    <col min="5" max="5" width="11.125" style="27" customWidth="1"/>
    <col min="6" max="6" width="30.375" style="27" customWidth="1"/>
    <col min="7" max="8" width="11.75" style="27" customWidth="1"/>
    <col min="9" max="9" width="13.75" style="27" hidden="1" customWidth="1"/>
    <col min="10" max="10" width="15.625" style="27" customWidth="1"/>
    <col min="11" max="11" width="11.25" style="27" customWidth="1"/>
    <col min="12" max="12" width="10.25" style="27" customWidth="1"/>
    <col min="13" max="13" width="11" style="27" customWidth="1"/>
    <col min="14" max="14" width="12.25" style="27" customWidth="1"/>
    <col min="15" max="19" width="0" style="27" hidden="1" customWidth="1"/>
    <col min="20" max="20" width="9.125" style="27"/>
    <col min="21" max="21" width="0" style="27" hidden="1" customWidth="1"/>
    <col min="22" max="16384" width="9.125" style="27"/>
  </cols>
  <sheetData>
    <row r="1" spans="1:21" ht="16.5" x14ac:dyDescent="0.25">
      <c r="A1" s="22" t="s">
        <v>0</v>
      </c>
      <c r="B1" s="20"/>
      <c r="C1" s="20"/>
      <c r="D1" s="20"/>
      <c r="E1" s="20"/>
      <c r="F1" s="20"/>
      <c r="G1" s="20"/>
      <c r="H1" s="20"/>
      <c r="I1" s="20"/>
      <c r="J1" s="20"/>
      <c r="K1" s="20"/>
      <c r="L1" s="20"/>
      <c r="M1" s="20"/>
    </row>
    <row r="2" spans="1:21" ht="15.75" x14ac:dyDescent="0.25">
      <c r="A2" s="23" t="s">
        <v>192</v>
      </c>
      <c r="B2" s="20"/>
      <c r="C2" s="20"/>
      <c r="D2" s="20"/>
      <c r="E2" s="20"/>
      <c r="F2" s="20"/>
      <c r="G2" s="20"/>
      <c r="H2" s="20"/>
      <c r="I2" s="20"/>
      <c r="J2" s="20"/>
      <c r="K2" s="20"/>
      <c r="L2" s="20"/>
      <c r="M2" s="20"/>
    </row>
    <row r="3" spans="1:21" ht="49.5" customHeight="1" x14ac:dyDescent="0.25">
      <c r="A3" s="136" t="s">
        <v>195</v>
      </c>
      <c r="B3" s="136"/>
      <c r="C3" s="136"/>
      <c r="D3" s="136"/>
      <c r="E3" s="136"/>
      <c r="F3" s="136"/>
      <c r="G3" s="136"/>
      <c r="H3" s="136"/>
      <c r="I3" s="136"/>
      <c r="J3" s="136"/>
      <c r="K3" s="136"/>
      <c r="L3" s="136"/>
      <c r="M3" s="136"/>
      <c r="N3" s="136"/>
    </row>
    <row r="4" spans="1:21" s="29" customFormat="1" ht="36.75" customHeight="1" x14ac:dyDescent="0.2">
      <c r="A4" s="24" t="s">
        <v>1</v>
      </c>
      <c r="B4" s="24" t="s">
        <v>2</v>
      </c>
      <c r="C4" s="24" t="s">
        <v>3</v>
      </c>
      <c r="D4" s="24" t="s">
        <v>3</v>
      </c>
      <c r="E4" s="24" t="s">
        <v>4</v>
      </c>
      <c r="F4" s="21" t="s">
        <v>68</v>
      </c>
      <c r="G4" s="21" t="s">
        <v>5</v>
      </c>
      <c r="H4" s="21" t="s">
        <v>6</v>
      </c>
      <c r="I4" s="24" t="s">
        <v>66</v>
      </c>
      <c r="J4" s="24" t="s">
        <v>184</v>
      </c>
      <c r="K4" s="24" t="s">
        <v>185</v>
      </c>
      <c r="L4" s="24" t="s">
        <v>186</v>
      </c>
      <c r="M4" s="24" t="s">
        <v>187</v>
      </c>
      <c r="N4" s="24" t="s">
        <v>66</v>
      </c>
      <c r="O4" s="28"/>
      <c r="P4" s="28"/>
      <c r="Q4" s="28"/>
      <c r="R4" s="28"/>
      <c r="S4" s="28"/>
    </row>
    <row r="5" spans="1:21" ht="63.75" customHeight="1" x14ac:dyDescent="0.25">
      <c r="A5" s="14">
        <v>1</v>
      </c>
      <c r="B5" s="15"/>
      <c r="C5" s="15" t="s">
        <v>123</v>
      </c>
      <c r="D5" s="16" t="s">
        <v>970</v>
      </c>
      <c r="E5" s="15" t="s">
        <v>989</v>
      </c>
      <c r="F5" s="32" t="s">
        <v>1003</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971</v>
      </c>
      <c r="E6" s="15" t="s">
        <v>990</v>
      </c>
      <c r="F6" s="32" t="s">
        <v>1004</v>
      </c>
      <c r="G6" s="15" t="s">
        <v>136</v>
      </c>
      <c r="H6" s="15" t="s">
        <v>135</v>
      </c>
      <c r="I6" s="15"/>
      <c r="J6" s="15"/>
      <c r="K6" s="15"/>
      <c r="L6" s="15"/>
      <c r="M6" s="15"/>
      <c r="N6" s="6"/>
      <c r="O6" s="33"/>
      <c r="P6" s="33"/>
      <c r="Q6" s="33"/>
      <c r="R6" s="33"/>
      <c r="S6" s="33"/>
      <c r="U6" s="19"/>
    </row>
    <row r="7" spans="1:21" ht="63.75" customHeight="1" x14ac:dyDescent="0.25">
      <c r="A7" s="14">
        <v>3</v>
      </c>
      <c r="B7" s="15"/>
      <c r="C7" s="15"/>
      <c r="D7" s="16" t="s">
        <v>972</v>
      </c>
      <c r="E7" s="15" t="s">
        <v>991</v>
      </c>
      <c r="F7" s="32" t="s">
        <v>1005</v>
      </c>
      <c r="G7" s="15" t="s">
        <v>134</v>
      </c>
      <c r="H7" s="15" t="s">
        <v>135</v>
      </c>
      <c r="I7" s="15"/>
      <c r="J7" s="15"/>
      <c r="K7" s="15"/>
      <c r="L7" s="15"/>
      <c r="M7" s="15"/>
      <c r="N7" s="6"/>
      <c r="O7" s="33"/>
      <c r="P7" s="33"/>
      <c r="Q7" s="33"/>
      <c r="R7" s="33"/>
      <c r="S7" s="33"/>
      <c r="U7" s="19"/>
    </row>
    <row r="8" spans="1:21" ht="63.75" customHeight="1" x14ac:dyDescent="0.25">
      <c r="A8" s="14">
        <v>4</v>
      </c>
      <c r="B8" s="15"/>
      <c r="C8" s="15"/>
      <c r="D8" s="16" t="s">
        <v>973</v>
      </c>
      <c r="E8" s="15">
        <v>33730</v>
      </c>
      <c r="F8" s="32" t="s">
        <v>1006</v>
      </c>
      <c r="G8" s="15" t="s">
        <v>519</v>
      </c>
      <c r="H8" s="15" t="s">
        <v>135</v>
      </c>
      <c r="I8" s="15"/>
      <c r="J8" s="15"/>
      <c r="K8" s="15"/>
      <c r="L8" s="15"/>
      <c r="M8" s="15"/>
      <c r="N8" s="6"/>
      <c r="O8" s="33"/>
      <c r="P8" s="33"/>
      <c r="Q8" s="33"/>
      <c r="R8" s="33"/>
      <c r="S8" s="33"/>
      <c r="U8" s="19"/>
    </row>
    <row r="9" spans="1:21" ht="63.75" customHeight="1" x14ac:dyDescent="0.25">
      <c r="A9" s="14">
        <v>5</v>
      </c>
      <c r="B9" s="15"/>
      <c r="C9" s="15"/>
      <c r="D9" s="16" t="s">
        <v>974</v>
      </c>
      <c r="E9" s="15" t="s">
        <v>992</v>
      </c>
      <c r="F9" s="32" t="s">
        <v>1007</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975</v>
      </c>
      <c r="E10" s="15" t="s">
        <v>993</v>
      </c>
      <c r="F10" s="32" t="s">
        <v>1008</v>
      </c>
      <c r="G10" s="15" t="s">
        <v>519</v>
      </c>
      <c r="H10" s="15" t="s">
        <v>135</v>
      </c>
      <c r="I10" s="15"/>
      <c r="J10" s="15"/>
      <c r="K10" s="15"/>
      <c r="L10" s="15"/>
      <c r="M10" s="15"/>
      <c r="N10" s="6"/>
      <c r="O10" s="33"/>
      <c r="P10" s="33"/>
      <c r="Q10" s="33"/>
      <c r="R10" s="33"/>
      <c r="S10" s="33"/>
      <c r="U10" s="19"/>
    </row>
    <row r="11" spans="1:21" ht="63.75" customHeight="1" x14ac:dyDescent="0.25">
      <c r="A11" s="14">
        <v>7</v>
      </c>
      <c r="B11" s="15"/>
      <c r="C11" s="15"/>
      <c r="D11" s="16" t="s">
        <v>976</v>
      </c>
      <c r="E11" s="15" t="s">
        <v>994</v>
      </c>
      <c r="F11" s="32" t="s">
        <v>1009</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977</v>
      </c>
      <c r="E12" s="15">
        <v>34678</v>
      </c>
      <c r="F12" s="32" t="s">
        <v>1010</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978</v>
      </c>
      <c r="E13" s="15" t="s">
        <v>995</v>
      </c>
      <c r="F13" s="32" t="s">
        <v>1011</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979</v>
      </c>
      <c r="E14" s="15" t="s">
        <v>996</v>
      </c>
      <c r="F14" s="32" t="s">
        <v>1012</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980</v>
      </c>
      <c r="E15" s="15" t="s">
        <v>997</v>
      </c>
      <c r="F15" s="32" t="s">
        <v>1013</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981</v>
      </c>
      <c r="E16" s="15">
        <v>33035</v>
      </c>
      <c r="F16" s="32" t="s">
        <v>1014</v>
      </c>
      <c r="G16" s="15" t="s">
        <v>1015</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982</v>
      </c>
      <c r="E17" s="15" t="s">
        <v>816</v>
      </c>
      <c r="F17" s="15" t="s">
        <v>1016</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983</v>
      </c>
      <c r="E18" s="15" t="s">
        <v>998</v>
      </c>
      <c r="F18" s="15" t="s">
        <v>1017</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984</v>
      </c>
      <c r="E19" s="15" t="s">
        <v>999</v>
      </c>
      <c r="F19" s="32" t="s">
        <v>1018</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985</v>
      </c>
      <c r="E20" s="7" t="s">
        <v>1000</v>
      </c>
      <c r="F20" s="15" t="s">
        <v>1019</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986</v>
      </c>
      <c r="E21" s="15" t="s">
        <v>1085</v>
      </c>
      <c r="F21" s="15" t="s">
        <v>1020</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987</v>
      </c>
      <c r="E22" s="15" t="s">
        <v>1001</v>
      </c>
      <c r="F22" s="15" t="s">
        <v>1021</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182</v>
      </c>
      <c r="E23" s="15" t="s">
        <v>700</v>
      </c>
      <c r="F23" s="15" t="s">
        <v>1022</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988</v>
      </c>
      <c r="E24" s="34" t="s">
        <v>1002</v>
      </c>
      <c r="F24" s="34" t="s">
        <v>1023</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135" t="s">
        <v>1024</v>
      </c>
      <c r="B25" s="135"/>
      <c r="C25" s="135"/>
      <c r="D25" s="135"/>
      <c r="E25" s="135"/>
      <c r="F25" s="135"/>
    </row>
  </sheetData>
  <mergeCells count="2">
    <mergeCell ref="A25:F25"/>
    <mergeCell ref="A3:N3"/>
  </mergeCells>
  <pageMargins left="0" right="0" top="0.5" bottom="0.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0"/>
  <sheetViews>
    <sheetView tabSelected="1" workbookViewId="0">
      <selection activeCell="H6" sqref="H6"/>
    </sheetView>
  </sheetViews>
  <sheetFormatPr defaultRowHeight="14.25" x14ac:dyDescent="0.2"/>
  <cols>
    <col min="2" max="2" width="10.875" customWidth="1"/>
    <col min="3" max="3" width="9.875" customWidth="1"/>
    <col min="4" max="4" width="16.25" customWidth="1"/>
    <col min="5" max="5" width="28.5" customWidth="1"/>
  </cols>
  <sheetData>
    <row r="4" spans="2:5" ht="15.75" x14ac:dyDescent="0.2">
      <c r="B4" s="137" t="s">
        <v>1129</v>
      </c>
      <c r="C4" s="137" t="s">
        <v>1267</v>
      </c>
      <c r="D4" s="141" t="s">
        <v>1268</v>
      </c>
      <c r="E4" s="141" t="s">
        <v>1269</v>
      </c>
    </row>
    <row r="5" spans="2:5" ht="28.5" x14ac:dyDescent="0.2">
      <c r="B5" s="137">
        <v>1</v>
      </c>
      <c r="C5" s="137" t="s">
        <v>1270</v>
      </c>
      <c r="D5" s="138" t="s">
        <v>1271</v>
      </c>
      <c r="E5" s="139" t="s">
        <v>1272</v>
      </c>
    </row>
    <row r="6" spans="2:5" ht="28.5" x14ac:dyDescent="0.2">
      <c r="B6" s="137">
        <v>2</v>
      </c>
      <c r="C6" s="137" t="s">
        <v>1273</v>
      </c>
      <c r="D6" s="138" t="s">
        <v>1274</v>
      </c>
      <c r="E6" s="139" t="s">
        <v>1275</v>
      </c>
    </row>
    <row r="7" spans="2:5" ht="28.5" x14ac:dyDescent="0.2">
      <c r="B7" s="137">
        <v>3</v>
      </c>
      <c r="C7" s="137" t="s">
        <v>1273</v>
      </c>
      <c r="D7" s="138" t="s">
        <v>1276</v>
      </c>
      <c r="E7" s="139" t="s">
        <v>1272</v>
      </c>
    </row>
    <row r="8" spans="2:5" ht="28.5" x14ac:dyDescent="0.2">
      <c r="B8" s="137">
        <v>4</v>
      </c>
      <c r="C8" s="137" t="s">
        <v>1277</v>
      </c>
      <c r="D8" s="138" t="s">
        <v>1276</v>
      </c>
      <c r="E8" s="139" t="s">
        <v>1272</v>
      </c>
    </row>
    <row r="9" spans="2:5" ht="28.5" x14ac:dyDescent="0.2">
      <c r="B9" s="140">
        <v>5</v>
      </c>
      <c r="C9" s="137" t="s">
        <v>1277</v>
      </c>
      <c r="D9" s="138" t="s">
        <v>1278</v>
      </c>
      <c r="E9" s="139" t="s">
        <v>1272</v>
      </c>
    </row>
    <row r="10" spans="2:5" ht="28.5" x14ac:dyDescent="0.2">
      <c r="B10" s="140">
        <v>6</v>
      </c>
      <c r="C10" s="140" t="s">
        <v>1270</v>
      </c>
      <c r="D10" s="138" t="s">
        <v>1279</v>
      </c>
      <c r="E10" s="139" t="s">
        <v>1280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Hội đồng</vt:lpstr>
      <vt:lpstr>Danh sách HV bve</vt:lpstr>
      <vt:lpstr>QLKT</vt:lpstr>
      <vt:lpstr>QTKD</vt:lpstr>
      <vt:lpstr>TCNH</vt:lpstr>
      <vt:lpstr>KTQT</vt:lpstr>
      <vt:lpstr>Lịch HĐ</vt:lpstr>
      <vt:lpstr>'Danh sách HV bve'!Print_Area</vt:lpstr>
      <vt:lpstr>'Hội đồng'!Print_Area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lastPrinted>2020-02-10T06:58:38Z</cp:lastPrinted>
  <dcterms:created xsi:type="dcterms:W3CDTF">2017-08-22T07:35:23Z</dcterms:created>
  <dcterms:modified xsi:type="dcterms:W3CDTF">2020-02-10T07:35:59Z</dcterms:modified>
</cp:coreProperties>
</file>